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LO AGRICOLA\Boletin Trim. 2024\Boletin Segundo Trim. Junio-2024\"/>
    </mc:Choice>
  </mc:AlternateContent>
  <xr:revisionPtr revIDLastSave="0" documentId="13_ncr:1_{FCA7C941-08AD-4E0E-AEE4-3462F0AAFB9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CUADRO40" sheetId="1" r:id="rId1"/>
  </sheets>
  <definedNames>
    <definedName name="_Regression_Int" localSheetId="0" hidden="1">1</definedName>
    <definedName name="A_IMPRESIÓN_IM">CUADRO40!$A$2:$O$51</definedName>
    <definedName name="_xlnm.Print_Area" localSheetId="0">CUADRO40!$A$2:$N$51</definedName>
    <definedName name="Imprimir_área_IM" localSheetId="0">CUADRO40!$A$2:$O$51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9" i="1" l="1"/>
  <c r="W9" i="1"/>
  <c r="V9" i="1"/>
  <c r="U9" i="1"/>
  <c r="X46" i="1" l="1"/>
  <c r="W46" i="1"/>
  <c r="V46" i="1"/>
  <c r="X44" i="1"/>
  <c r="W44" i="1"/>
  <c r="V44" i="1"/>
  <c r="X42" i="1"/>
  <c r="W42" i="1"/>
  <c r="V42" i="1"/>
  <c r="X40" i="1"/>
  <c r="W40" i="1"/>
  <c r="V40" i="1"/>
  <c r="X38" i="1"/>
  <c r="W38" i="1"/>
  <c r="V38" i="1"/>
  <c r="X36" i="1"/>
  <c r="W36" i="1"/>
  <c r="V36" i="1"/>
  <c r="X33" i="1"/>
  <c r="W33" i="1"/>
  <c r="V33" i="1"/>
  <c r="V32" i="1"/>
  <c r="X31" i="1"/>
  <c r="W31" i="1"/>
  <c r="V31" i="1"/>
  <c r="X29" i="1"/>
  <c r="W29" i="1"/>
  <c r="V29" i="1"/>
  <c r="X26" i="1"/>
  <c r="W26" i="1"/>
  <c r="V26" i="1"/>
  <c r="X24" i="1"/>
  <c r="W24" i="1"/>
  <c r="V24" i="1"/>
  <c r="X22" i="1"/>
  <c r="W22" i="1"/>
  <c r="V22" i="1"/>
  <c r="U22" i="1"/>
  <c r="X20" i="1"/>
  <c r="W20" i="1"/>
  <c r="V20" i="1"/>
  <c r="X18" i="1"/>
  <c r="W18" i="1"/>
  <c r="V18" i="1"/>
  <c r="T18" i="1"/>
  <c r="S18" i="1"/>
  <c r="X16" i="1"/>
  <c r="W16" i="1"/>
  <c r="V16" i="1"/>
  <c r="X15" i="1"/>
  <c r="W15" i="1"/>
  <c r="V15" i="1"/>
  <c r="V13" i="1"/>
  <c r="W13" i="1"/>
  <c r="X13" i="1"/>
  <c r="X11" i="1"/>
  <c r="W11" i="1"/>
  <c r="V11" i="1"/>
  <c r="S10" i="1"/>
  <c r="AC39" i="1"/>
  <c r="AD38" i="1"/>
  <c r="X12" i="1"/>
  <c r="S11" i="1"/>
  <c r="Y9" i="1"/>
  <c r="T38" i="1"/>
  <c r="AD16" i="1"/>
  <c r="AD9" i="1"/>
  <c r="U38" i="1"/>
  <c r="AC38" i="1"/>
  <c r="S14" i="1"/>
  <c r="S9" i="1"/>
  <c r="S13" i="1"/>
  <c r="AD47" i="1"/>
  <c r="AC47" i="1"/>
  <c r="AB47" i="1"/>
  <c r="AA47" i="1"/>
  <c r="Z47" i="1"/>
  <c r="Y47" i="1"/>
  <c r="X47" i="1"/>
  <c r="W47" i="1"/>
  <c r="V47" i="1"/>
  <c r="U47" i="1"/>
  <c r="T47" i="1"/>
  <c r="AD46" i="1"/>
  <c r="AC46" i="1"/>
  <c r="AB46" i="1"/>
  <c r="AA46" i="1"/>
  <c r="Z46" i="1"/>
  <c r="Y46" i="1"/>
  <c r="U46" i="1"/>
  <c r="T46" i="1"/>
  <c r="AD45" i="1"/>
  <c r="AC45" i="1"/>
  <c r="AB45" i="1"/>
  <c r="AA45" i="1"/>
  <c r="Z45" i="1"/>
  <c r="Y45" i="1"/>
  <c r="X45" i="1"/>
  <c r="W45" i="1"/>
  <c r="V45" i="1"/>
  <c r="U45" i="1"/>
  <c r="T45" i="1"/>
  <c r="AD44" i="1"/>
  <c r="AC44" i="1"/>
  <c r="AB44" i="1"/>
  <c r="AA44" i="1"/>
  <c r="Z44" i="1"/>
  <c r="Y44" i="1"/>
  <c r="U44" i="1"/>
  <c r="T44" i="1"/>
  <c r="AD43" i="1"/>
  <c r="AC43" i="1"/>
  <c r="AB43" i="1"/>
  <c r="AA43" i="1"/>
  <c r="Z43" i="1"/>
  <c r="Y43" i="1"/>
  <c r="X43" i="1"/>
  <c r="W43" i="1"/>
  <c r="V43" i="1"/>
  <c r="U43" i="1"/>
  <c r="T43" i="1"/>
  <c r="AD42" i="1"/>
  <c r="AC42" i="1"/>
  <c r="AB42" i="1"/>
  <c r="AA42" i="1"/>
  <c r="Z42" i="1"/>
  <c r="Y42" i="1"/>
  <c r="U42" i="1"/>
  <c r="T42" i="1"/>
  <c r="AD41" i="1"/>
  <c r="AC41" i="1"/>
  <c r="AB41" i="1"/>
  <c r="AA41" i="1"/>
  <c r="Z41" i="1"/>
  <c r="Y41" i="1"/>
  <c r="X41" i="1"/>
  <c r="W41" i="1"/>
  <c r="V41" i="1"/>
  <c r="U41" i="1"/>
  <c r="T41" i="1"/>
  <c r="AD40" i="1"/>
  <c r="AC40" i="1"/>
  <c r="AB40" i="1"/>
  <c r="AA40" i="1"/>
  <c r="Z40" i="1"/>
  <c r="Y40" i="1"/>
  <c r="U40" i="1"/>
  <c r="T40" i="1"/>
  <c r="AD39" i="1"/>
  <c r="AB39" i="1"/>
  <c r="AA39" i="1"/>
  <c r="Z39" i="1"/>
  <c r="Y39" i="1"/>
  <c r="X39" i="1"/>
  <c r="W39" i="1"/>
  <c r="V39" i="1"/>
  <c r="U39" i="1"/>
  <c r="T39" i="1"/>
  <c r="AB38" i="1"/>
  <c r="AA38" i="1"/>
  <c r="Z38" i="1"/>
  <c r="Y38" i="1"/>
  <c r="AD37" i="1"/>
  <c r="AC37" i="1"/>
  <c r="AB37" i="1"/>
  <c r="AA37" i="1"/>
  <c r="Z37" i="1"/>
  <c r="Y37" i="1"/>
  <c r="X37" i="1"/>
  <c r="W37" i="1"/>
  <c r="V37" i="1"/>
  <c r="U37" i="1"/>
  <c r="T37" i="1"/>
  <c r="AD36" i="1"/>
  <c r="AC36" i="1"/>
  <c r="AB36" i="1"/>
  <c r="AA36" i="1"/>
  <c r="Z36" i="1"/>
  <c r="Y36" i="1"/>
  <c r="U36" i="1"/>
  <c r="T36" i="1"/>
  <c r="AD34" i="1"/>
  <c r="AC34" i="1"/>
  <c r="AB34" i="1"/>
  <c r="AA34" i="1"/>
  <c r="Z34" i="1"/>
  <c r="Y34" i="1"/>
  <c r="X34" i="1"/>
  <c r="W34" i="1"/>
  <c r="V34" i="1"/>
  <c r="U34" i="1"/>
  <c r="T34" i="1"/>
  <c r="AD33" i="1"/>
  <c r="AC33" i="1"/>
  <c r="AB33" i="1"/>
  <c r="AA33" i="1"/>
  <c r="Z33" i="1"/>
  <c r="Y33" i="1"/>
  <c r="U33" i="1"/>
  <c r="T33" i="1"/>
  <c r="AD32" i="1"/>
  <c r="AC32" i="1"/>
  <c r="AB32" i="1"/>
  <c r="AA32" i="1"/>
  <c r="Z32" i="1"/>
  <c r="Y32" i="1"/>
  <c r="X32" i="1"/>
  <c r="W32" i="1"/>
  <c r="U32" i="1"/>
  <c r="T32" i="1"/>
  <c r="AD31" i="1"/>
  <c r="AC31" i="1"/>
  <c r="AB31" i="1"/>
  <c r="AA31" i="1"/>
  <c r="Z31" i="1"/>
  <c r="Y31" i="1"/>
  <c r="U31" i="1"/>
  <c r="T31" i="1"/>
  <c r="AD30" i="1"/>
  <c r="AC30" i="1"/>
  <c r="AB30" i="1"/>
  <c r="AA30" i="1"/>
  <c r="Z30" i="1"/>
  <c r="Y30" i="1"/>
  <c r="X30" i="1"/>
  <c r="W30" i="1"/>
  <c r="V30" i="1"/>
  <c r="U30" i="1"/>
  <c r="T30" i="1"/>
  <c r="AD29" i="1"/>
  <c r="AC29" i="1"/>
  <c r="AB29" i="1"/>
  <c r="AA29" i="1"/>
  <c r="Z29" i="1"/>
  <c r="Y29" i="1"/>
  <c r="U29" i="1"/>
  <c r="T29" i="1"/>
  <c r="AD27" i="1"/>
  <c r="AC27" i="1"/>
  <c r="AB27" i="1"/>
  <c r="AA27" i="1"/>
  <c r="Z27" i="1"/>
  <c r="Y27" i="1"/>
  <c r="X27" i="1"/>
  <c r="W27" i="1"/>
  <c r="V27" i="1"/>
  <c r="U27" i="1"/>
  <c r="T27" i="1"/>
  <c r="AD26" i="1"/>
  <c r="AC26" i="1"/>
  <c r="AB26" i="1"/>
  <c r="AA26" i="1"/>
  <c r="Z26" i="1"/>
  <c r="Y26" i="1"/>
  <c r="U26" i="1"/>
  <c r="T26" i="1"/>
  <c r="AD25" i="1"/>
  <c r="AC25" i="1"/>
  <c r="AB25" i="1"/>
  <c r="AA25" i="1"/>
  <c r="Z25" i="1"/>
  <c r="Y25" i="1"/>
  <c r="X25" i="1"/>
  <c r="W25" i="1"/>
  <c r="V25" i="1"/>
  <c r="U25" i="1"/>
  <c r="T25" i="1"/>
  <c r="AD24" i="1"/>
  <c r="AC24" i="1"/>
  <c r="AB24" i="1"/>
  <c r="AA24" i="1"/>
  <c r="Z24" i="1"/>
  <c r="Y24" i="1"/>
  <c r="U24" i="1"/>
  <c r="T24" i="1"/>
  <c r="AD23" i="1"/>
  <c r="AC23" i="1"/>
  <c r="AB23" i="1"/>
  <c r="AA23" i="1"/>
  <c r="Z23" i="1"/>
  <c r="Y23" i="1"/>
  <c r="X23" i="1"/>
  <c r="W23" i="1"/>
  <c r="V23" i="1"/>
  <c r="U23" i="1"/>
  <c r="T23" i="1"/>
  <c r="AD22" i="1"/>
  <c r="AC22" i="1"/>
  <c r="AB22" i="1"/>
  <c r="AA22" i="1"/>
  <c r="Z22" i="1"/>
  <c r="Y22" i="1"/>
  <c r="T22" i="1"/>
  <c r="AD21" i="1"/>
  <c r="AC21" i="1"/>
  <c r="AB21" i="1"/>
  <c r="AA21" i="1"/>
  <c r="Z21" i="1"/>
  <c r="Y21" i="1"/>
  <c r="X21" i="1"/>
  <c r="W21" i="1"/>
  <c r="V21" i="1"/>
  <c r="U21" i="1"/>
  <c r="T21" i="1"/>
  <c r="AD20" i="1"/>
  <c r="AC20" i="1"/>
  <c r="AB20" i="1"/>
  <c r="AA20" i="1"/>
  <c r="Z20" i="1"/>
  <c r="Y20" i="1"/>
  <c r="U20" i="1"/>
  <c r="T20" i="1"/>
  <c r="AD19" i="1"/>
  <c r="AC19" i="1"/>
  <c r="AB19" i="1"/>
  <c r="AA19" i="1"/>
  <c r="Z19" i="1"/>
  <c r="Y19" i="1"/>
  <c r="X19" i="1"/>
  <c r="W19" i="1"/>
  <c r="V19" i="1"/>
  <c r="U19" i="1"/>
  <c r="T19" i="1"/>
  <c r="AD18" i="1"/>
  <c r="AC18" i="1"/>
  <c r="AB18" i="1"/>
  <c r="AA18" i="1"/>
  <c r="Z18" i="1"/>
  <c r="Y18" i="1"/>
  <c r="U18" i="1"/>
  <c r="AC16" i="1"/>
  <c r="AB16" i="1"/>
  <c r="AA16" i="1"/>
  <c r="Z16" i="1"/>
  <c r="Y16" i="1"/>
  <c r="U16" i="1"/>
  <c r="T16" i="1"/>
  <c r="AD15" i="1"/>
  <c r="AC15" i="1"/>
  <c r="AB15" i="1"/>
  <c r="AA15" i="1"/>
  <c r="Z15" i="1"/>
  <c r="Y15" i="1"/>
  <c r="U15" i="1"/>
  <c r="T15" i="1"/>
  <c r="AD14" i="1"/>
  <c r="AC14" i="1"/>
  <c r="AB14" i="1"/>
  <c r="AA14" i="1"/>
  <c r="Z14" i="1"/>
  <c r="Y14" i="1"/>
  <c r="X14" i="1"/>
  <c r="W14" i="1"/>
  <c r="V14" i="1"/>
  <c r="U14" i="1"/>
  <c r="T14" i="1"/>
  <c r="AD13" i="1"/>
  <c r="AC13" i="1"/>
  <c r="AB13" i="1"/>
  <c r="AA13" i="1"/>
  <c r="Z13" i="1"/>
  <c r="Y13" i="1"/>
  <c r="U13" i="1"/>
  <c r="T13" i="1"/>
  <c r="AD12" i="1"/>
  <c r="AC12" i="1"/>
  <c r="AB12" i="1"/>
  <c r="AA12" i="1"/>
  <c r="Z12" i="1"/>
  <c r="Y12" i="1"/>
  <c r="W12" i="1"/>
  <c r="V12" i="1"/>
  <c r="U12" i="1"/>
  <c r="T12" i="1"/>
  <c r="AD11" i="1"/>
  <c r="AC11" i="1"/>
  <c r="AB11" i="1"/>
  <c r="AA11" i="1"/>
  <c r="Z11" i="1"/>
  <c r="Y11" i="1"/>
  <c r="U11" i="1"/>
  <c r="T11" i="1"/>
  <c r="AD10" i="1"/>
  <c r="AC10" i="1"/>
  <c r="AB10" i="1"/>
  <c r="AA10" i="1"/>
  <c r="Z10" i="1"/>
  <c r="Y10" i="1"/>
  <c r="X10" i="1"/>
  <c r="W10" i="1"/>
  <c r="V10" i="1"/>
  <c r="U10" i="1"/>
  <c r="T10" i="1"/>
  <c r="AC9" i="1"/>
  <c r="AB9" i="1"/>
  <c r="AA9" i="1"/>
  <c r="Z9" i="1"/>
  <c r="T9" i="1"/>
  <c r="S47" i="1"/>
  <c r="S45" i="1"/>
  <c r="S43" i="1"/>
  <c r="S41" i="1"/>
  <c r="S39" i="1"/>
  <c r="S37" i="1"/>
  <c r="S34" i="1"/>
  <c r="S32" i="1"/>
  <c r="S30" i="1"/>
  <c r="S27" i="1"/>
  <c r="S25" i="1"/>
  <c r="S23" i="1"/>
  <c r="S21" i="1"/>
  <c r="S19" i="1"/>
  <c r="S16" i="1"/>
  <c r="S12" i="1"/>
  <c r="S46" i="1"/>
  <c r="S44" i="1"/>
  <c r="S42" i="1"/>
  <c r="S40" i="1"/>
  <c r="S38" i="1"/>
  <c r="S36" i="1"/>
  <c r="S33" i="1"/>
  <c r="S31" i="1"/>
  <c r="S29" i="1"/>
  <c r="S26" i="1"/>
  <c r="S24" i="1"/>
  <c r="S22" i="1"/>
  <c r="S20" i="1"/>
  <c r="S15" i="1"/>
</calcChain>
</file>

<file path=xl/sharedStrings.xml><?xml version="1.0" encoding="utf-8"?>
<sst xmlns="http://schemas.openxmlformats.org/spreadsheetml/2006/main" count="80" uniqueCount="47">
  <si>
    <t>RUBRO/PRODUCTO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</si>
  <si>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</si>
  <si>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</si>
  <si>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</si>
  <si>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</si>
  <si>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</si>
  <si>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</si>
  <si>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</si>
  <si>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</si>
  <si>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</si>
  <si>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</si>
  <si>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</si>
  <si>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</si>
  <si>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</si>
  <si>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TUBERCULOS Y RAICES</t>
  </si>
  <si>
    <t>Papa Blanca</t>
  </si>
  <si>
    <t>Camote Amarillo</t>
  </si>
  <si>
    <t>Olluco Largo</t>
  </si>
  <si>
    <t>Yuca Blanca</t>
  </si>
  <si>
    <t>HORTALIZAS</t>
  </si>
  <si>
    <t>Ajo Entero</t>
  </si>
  <si>
    <t>Cebolla de Cabeza</t>
  </si>
  <si>
    <t>Tomate Marzano</t>
  </si>
  <si>
    <t>Zanahoria</t>
  </si>
  <si>
    <t>Zapallo Macre</t>
  </si>
  <si>
    <t>LEGUMBRES</t>
  </si>
  <si>
    <t>Arveja Blanca</t>
  </si>
  <si>
    <t>Haba</t>
  </si>
  <si>
    <t>Vainita</t>
  </si>
  <si>
    <t>FRUTAS</t>
  </si>
  <si>
    <t>Limón</t>
  </si>
  <si>
    <t>Naranja de Jugo</t>
  </si>
  <si>
    <t>Manzana Corriente</t>
  </si>
  <si>
    <t>Papaya</t>
  </si>
  <si>
    <t>Piña Selva</t>
  </si>
  <si>
    <t>Platano de Seda</t>
  </si>
  <si>
    <t>PUERTO MALDONADO: PRECIOS PROMEDIOS PAGADOS AL POR MAYOR</t>
  </si>
  <si>
    <t>Cuadro Nº 40</t>
  </si>
  <si>
    <t>CUADRO 41</t>
  </si>
  <si>
    <t>Camote Morado</t>
  </si>
  <si>
    <t>Cambiar datos de indice y copiar al definitivo</t>
  </si>
  <si>
    <t>* Información Preliminar</t>
  </si>
  <si>
    <t>DE LOS PRINCIPALES PRODUCTOS AGRICOLAS EN MERCADO (S/. / Kg.)</t>
  </si>
  <si>
    <t>No tocar formulas</t>
  </si>
  <si>
    <t>Fuente: Mercado Modelo de Puerto Maldonado y Tiendas Mayoristas</t>
  </si>
  <si>
    <t>ELABORACION:  OEAI - MDD.</t>
  </si>
  <si>
    <t>Periodo :  Enero - Junio 2024* /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</si>
</sst>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0_)"/>
    <numFmt numFmtId="166" formatCode="0.00_)"/>
    <numFmt numFmtId="167" formatCode="0.0000_)"/>
  </numFmts>
  <fonts count="49" x14ac:knownFonts="1">
    <font>
      <sz val="12"/>
      <name val="Helv"/>
    </font>
    <font>
      <sz val="10"/>
      <name val="Arial"/>
      <family val="2"/>
    </font>
    <font>
      <sz val="10"/>
      <name val="Tms Rmn"/>
    </font>
    <font>
      <sz val="12"/>
      <name val="Tms Rmn"/>
    </font>
    <font>
      <sz val="10"/>
      <name val="MS Sans Serif"/>
      <family val="2"/>
    </font>
    <font>
      <sz val="10"/>
      <color indexed="12"/>
      <name val="MS Sans Serif"/>
      <family val="2"/>
    </font>
    <font>
      <sz val="12"/>
      <name val="Helv"/>
    </font>
    <font>
      <sz val="10"/>
      <color indexed="10"/>
      <name val="Tms Rmn"/>
    </font>
    <font>
      <sz val="12"/>
      <color indexed="10"/>
      <name val="Tms Rmn"/>
    </font>
    <font>
      <b/>
      <sz val="10"/>
      <name val="MS Sans Serif"/>
      <family val="2"/>
    </font>
    <font>
      <b/>
      <sz val="10"/>
      <color indexed="12"/>
      <name val="MS Sans Serif"/>
      <family val="2"/>
    </font>
    <font>
      <sz val="12"/>
      <color indexed="11"/>
      <name val="Tms Rmn"/>
    </font>
    <font>
      <sz val="10"/>
      <color indexed="21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Tms Rmn"/>
    </font>
    <font>
      <b/>
      <sz val="10"/>
      <color indexed="12"/>
      <name val="Tms Rmn"/>
    </font>
    <font>
      <b/>
      <sz val="9"/>
      <color indexed="12"/>
      <name val="MS Sans Serif"/>
      <family val="2"/>
    </font>
    <font>
      <b/>
      <sz val="9"/>
      <name val="MS Sans Serif"/>
      <family val="2"/>
    </font>
    <font>
      <b/>
      <sz val="10"/>
      <color rgb="FFFF0000"/>
      <name val="Tms Rmn"/>
    </font>
    <font>
      <sz val="12"/>
      <color rgb="FFC00000"/>
      <name val="Tms Rmn"/>
    </font>
    <font>
      <sz val="10"/>
      <color rgb="FFFF0000"/>
      <name val="MS Sans Serif"/>
      <family val="2"/>
    </font>
    <font>
      <b/>
      <sz val="10"/>
      <color rgb="FF0000FF"/>
      <name val="MS Sans Serif"/>
      <family val="2"/>
    </font>
    <font>
      <b/>
      <sz val="10"/>
      <color rgb="FF0000FF"/>
      <name val="MS Sans Serif"/>
    </font>
    <font>
      <sz val="10"/>
      <color rgb="FF0000FF"/>
      <name val="Helv"/>
    </font>
    <font>
      <sz val="9"/>
      <color rgb="FF0000FF"/>
      <name val="MS Sans Serif"/>
      <family val="2"/>
    </font>
    <font>
      <b/>
      <sz val="9"/>
      <color rgb="FF0000FF"/>
      <name val="MS Sans Serif"/>
      <family val="2"/>
    </font>
    <font>
      <sz val="9"/>
      <color rgb="FF0000FF"/>
      <name val="MS Sans Serif"/>
    </font>
    <font>
      <b/>
      <sz val="10"/>
      <color rgb="FF0000FF"/>
      <name val="Helv"/>
    </font>
    <font>
      <sz val="12"/>
      <color rgb="FFFF0000"/>
      <name val="Tms Rmn"/>
    </font>
    <font>
      <b/>
      <sz val="12"/>
      <color rgb="FFFF0000"/>
      <name val="Tms Rmn"/>
    </font>
    <font>
      <sz val="10"/>
      <color rgb="FF0000FF"/>
      <name val="MS Sans Serif"/>
    </font>
    <font>
      <b/>
      <sz val="9"/>
      <color rgb="FF0000FF"/>
      <name val="MS Sans Serif"/>
    </font>
    <font>
      <b/>
      <sz val="10"/>
      <color rgb="FF0000FF"/>
      <name val="Tms Rmn"/>
    </font>
    <font>
      <b/>
      <sz val="9"/>
      <color rgb="FF0000FF"/>
      <name val="Tms Rmn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6FAA9"/>
        <bgColor indexed="64"/>
      </patternFill>
    </fill>
    <fill>
      <patternFill patternType="solid">
        <fgColor rgb="FF00FF99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</borders>
  <cellStyleXfs count="4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164" fontId="1" fillId="0" borderId="0" applyFont="0" applyFill="0" applyBorder="0" applyAlignment="0" applyProtection="0"/>
    <xf numFmtId="0" fontId="22" fillId="22" borderId="0" applyNumberFormat="0" applyBorder="0" applyAlignment="0" applyProtection="0"/>
    <xf numFmtId="0" fontId="6" fillId="0" borderId="0"/>
    <xf numFmtId="0" fontId="6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19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8" fillId="0" borderId="8" applyNumberFormat="0" applyFill="0" applyAlignment="0" applyProtection="0"/>
  </cellStyleXfs>
  <cellXfs count="87">
    <xf numFmtId="0" fontId="0" fillId="0" borderId="0" xfId="0"/>
    <xf numFmtId="167" fontId="0" fillId="0" borderId="0" xfId="0" applyNumberFormat="1" applyProtection="1"/>
    <xf numFmtId="0" fontId="2" fillId="0" borderId="0" xfId="0" applyFont="1"/>
    <xf numFmtId="0" fontId="2" fillId="0" borderId="0" xfId="0" applyFont="1" applyAlignment="1" applyProtection="1">
      <alignment horizontal="left"/>
    </xf>
    <xf numFmtId="166" fontId="2" fillId="0" borderId="0" xfId="0" applyNumberFormat="1" applyFont="1" applyProtection="1"/>
    <xf numFmtId="0" fontId="3" fillId="0" borderId="0" xfId="0" applyFont="1"/>
    <xf numFmtId="0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7" fontId="2" fillId="0" borderId="0" xfId="0" applyNumberFormat="1" applyFont="1" applyProtection="1"/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</xf>
    <xf numFmtId="165" fontId="4" fillId="0" borderId="0" xfId="0" applyNumberFormat="1" applyFont="1" applyAlignment="1" applyProtection="1">
      <alignment horizontal="center"/>
    </xf>
    <xf numFmtId="0" fontId="2" fillId="0" borderId="0" xfId="0" applyFont="1" applyBorder="1"/>
    <xf numFmtId="166" fontId="4" fillId="0" borderId="0" xfId="0" applyNumberFormat="1" applyFont="1" applyProtection="1"/>
    <xf numFmtId="166" fontId="4" fillId="0" borderId="0" xfId="0" applyNumberFormat="1" applyFont="1" applyBorder="1" applyAlignment="1" applyProtection="1">
      <alignment horizontal="right"/>
    </xf>
    <xf numFmtId="0" fontId="4" fillId="0" borderId="11" xfId="0" applyFont="1" applyBorder="1"/>
    <xf numFmtId="2" fontId="4" fillId="0" borderId="0" xfId="34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165" fontId="9" fillId="0" borderId="0" xfId="0" applyNumberFormat="1" applyFont="1" applyAlignment="1" applyProtection="1">
      <alignment horizontal="center"/>
    </xf>
    <xf numFmtId="0" fontId="10" fillId="0" borderId="12" xfId="0" applyFont="1" applyBorder="1" applyAlignment="1" applyProtection="1">
      <alignment horizontal="center"/>
      <protection locked="0"/>
    </xf>
    <xf numFmtId="0" fontId="9" fillId="0" borderId="0" xfId="0" applyFont="1"/>
    <xf numFmtId="0" fontId="10" fillId="0" borderId="0" xfId="0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0" fontId="11" fillId="0" borderId="0" xfId="0" applyFont="1"/>
    <xf numFmtId="0" fontId="12" fillId="0" borderId="0" xfId="0" applyFont="1"/>
    <xf numFmtId="167" fontId="33" fillId="0" borderId="0" xfId="0" applyNumberFormat="1" applyFont="1" applyProtection="1"/>
    <xf numFmtId="0" fontId="4" fillId="0" borderId="0" xfId="0" applyFont="1" applyBorder="1"/>
    <xf numFmtId="165" fontId="9" fillId="0" borderId="0" xfId="0" applyNumberFormat="1" applyFont="1" applyBorder="1" applyAlignment="1" applyProtection="1">
      <alignment horizontal="center"/>
    </xf>
    <xf numFmtId="2" fontId="4" fillId="0" borderId="0" xfId="34" applyNumberFormat="1" applyFont="1" applyBorder="1" applyAlignment="1">
      <alignment horizontal="right"/>
    </xf>
    <xf numFmtId="0" fontId="10" fillId="0" borderId="0" xfId="0" applyFont="1" applyBorder="1" applyAlignment="1" applyProtection="1">
      <alignment horizontal="left"/>
      <protection locked="0"/>
    </xf>
    <xf numFmtId="165" fontId="9" fillId="0" borderId="0" xfId="0" applyNumberFormat="1" applyFont="1" applyBorder="1" applyProtection="1"/>
    <xf numFmtId="166" fontId="4" fillId="0" borderId="0" xfId="34" applyNumberFormat="1" applyFont="1" applyBorder="1" applyAlignment="1" applyProtection="1">
      <alignment horizontal="right"/>
    </xf>
    <xf numFmtId="0" fontId="34" fillId="0" borderId="0" xfId="0" applyFont="1"/>
    <xf numFmtId="0" fontId="35" fillId="0" borderId="0" xfId="0" applyFont="1" applyAlignment="1" applyProtection="1">
      <alignment horizontal="left"/>
      <protection locked="0"/>
    </xf>
    <xf numFmtId="2" fontId="2" fillId="0" borderId="0" xfId="0" applyNumberFormat="1" applyFont="1" applyProtection="1"/>
    <xf numFmtId="0" fontId="3" fillId="24" borderId="0" xfId="0" applyFont="1" applyFill="1"/>
    <xf numFmtId="0" fontId="8" fillId="24" borderId="0" xfId="0" applyFont="1" applyFill="1"/>
    <xf numFmtId="0" fontId="5" fillId="24" borderId="9" xfId="0" applyFont="1" applyFill="1" applyBorder="1" applyAlignment="1" applyProtection="1">
      <alignment horizontal="center"/>
      <protection locked="0"/>
    </xf>
    <xf numFmtId="0" fontId="2" fillId="24" borderId="0" xfId="0" applyFont="1" applyFill="1"/>
    <xf numFmtId="2" fontId="2" fillId="24" borderId="0" xfId="0" applyNumberFormat="1" applyFont="1" applyFill="1" applyProtection="1"/>
    <xf numFmtId="167" fontId="2" fillId="24" borderId="0" xfId="0" applyNumberFormat="1" applyFont="1" applyFill="1" applyProtection="1"/>
    <xf numFmtId="167" fontId="3" fillId="24" borderId="0" xfId="0" applyNumberFormat="1" applyFont="1" applyFill="1" applyProtection="1"/>
    <xf numFmtId="167" fontId="0" fillId="24" borderId="0" xfId="0" applyNumberFormat="1" applyFill="1" applyProtection="1"/>
    <xf numFmtId="0" fontId="0" fillId="24" borderId="0" xfId="0" applyFill="1"/>
    <xf numFmtId="0" fontId="33" fillId="0" borderId="0" xfId="0" applyFont="1"/>
    <xf numFmtId="0" fontId="3" fillId="0" borderId="0" xfId="0" applyFont="1" applyFill="1"/>
    <xf numFmtId="0" fontId="29" fillId="0" borderId="0" xfId="0" applyFont="1"/>
    <xf numFmtId="2" fontId="29" fillId="0" borderId="0" xfId="0" applyNumberFormat="1" applyFont="1" applyProtection="1"/>
    <xf numFmtId="0" fontId="30" fillId="0" borderId="0" xfId="0" applyFont="1" applyAlignment="1" applyProtection="1">
      <alignment horizontal="left"/>
      <protection locked="0"/>
    </xf>
    <xf numFmtId="2" fontId="36" fillId="0" borderId="11" xfId="34" applyNumberFormat="1" applyFont="1" applyBorder="1"/>
    <xf numFmtId="2" fontId="36" fillId="0" borderId="11" xfId="34" applyNumberFormat="1" applyFont="1" applyBorder="1" applyAlignment="1">
      <alignment horizontal="righ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1" fontId="37" fillId="0" borderId="11" xfId="0" applyNumberFormat="1" applyFont="1" applyBorder="1" applyAlignment="1">
      <alignment horizontal="center"/>
    </xf>
    <xf numFmtId="0" fontId="38" fillId="0" borderId="0" xfId="0" applyFont="1"/>
    <xf numFmtId="2" fontId="38" fillId="0" borderId="0" xfId="0" applyNumberFormat="1" applyFont="1"/>
    <xf numFmtId="0" fontId="31" fillId="0" borderId="9" xfId="0" applyFont="1" applyBorder="1" applyAlignment="1" applyProtection="1">
      <alignment horizontal="center"/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32" fillId="0" borderId="0" xfId="0" applyFont="1"/>
    <xf numFmtId="0" fontId="39" fillId="0" borderId="0" xfId="0" applyFont="1" applyAlignment="1">
      <alignment horizontal="center"/>
    </xf>
    <xf numFmtId="2" fontId="39" fillId="0" borderId="0" xfId="34" applyNumberFormat="1" applyFont="1"/>
    <xf numFmtId="1" fontId="39" fillId="0" borderId="0" xfId="0" applyNumberFormat="1" applyFont="1" applyAlignment="1">
      <alignment horizontal="center"/>
    </xf>
    <xf numFmtId="2" fontId="39" fillId="0" borderId="0" xfId="34" applyNumberFormat="1" applyFont="1" applyAlignment="1">
      <alignment horizontal="right"/>
    </xf>
    <xf numFmtId="2" fontId="40" fillId="0" borderId="0" xfId="34" applyNumberFormat="1" applyFont="1"/>
    <xf numFmtId="2" fontId="41" fillId="0" borderId="0" xfId="34" applyNumberFormat="1" applyFont="1"/>
    <xf numFmtId="166" fontId="37" fillId="0" borderId="0" xfId="0" applyNumberFormat="1" applyFont="1"/>
    <xf numFmtId="2" fontId="41" fillId="0" borderId="0" xfId="34" applyNumberFormat="1" applyFont="1" applyAlignment="1">
      <alignment horizontal="right"/>
    </xf>
    <xf numFmtId="0" fontId="42" fillId="0" borderId="0" xfId="0" applyFont="1"/>
    <xf numFmtId="2" fontId="42" fillId="0" borderId="0" xfId="0" applyNumberFormat="1" applyFont="1"/>
    <xf numFmtId="0" fontId="43" fillId="25" borderId="13" xfId="0" applyFont="1" applyFill="1" applyBorder="1"/>
    <xf numFmtId="0" fontId="44" fillId="0" borderId="0" xfId="0" applyFont="1"/>
    <xf numFmtId="0" fontId="3" fillId="26" borderId="0" xfId="0" applyFont="1" applyFill="1"/>
    <xf numFmtId="166" fontId="45" fillId="0" borderId="0" xfId="0" applyNumberFormat="1" applyFont="1"/>
    <xf numFmtId="2" fontId="46" fillId="0" borderId="0" xfId="34" applyNumberFormat="1" applyFont="1"/>
    <xf numFmtId="166" fontId="46" fillId="0" borderId="0" xfId="34" applyNumberFormat="1" applyFont="1"/>
    <xf numFmtId="2" fontId="47" fillId="0" borderId="0" xfId="0" applyNumberFormat="1" applyFont="1" applyProtection="1"/>
    <xf numFmtId="2" fontId="48" fillId="0" borderId="0" xfId="0" applyNumberFormat="1" applyFont="1" applyProtection="1"/>
    <xf numFmtId="0" fontId="10" fillId="0" borderId="0" xfId="0" applyFont="1" applyAlignment="1" applyProtection="1">
      <alignment horizontal="left" wrapText="1"/>
      <protection locked="0"/>
    </xf>
    <xf numFmtId="2" fontId="0" fillId="0" borderId="0" xfId="0" applyNumberFormat="1" applyFont="1"/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center"/>
    </xf>
  </cellXfs>
  <cellStyles count="43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Neutral 2" xfId="33" xr:uid="{00000000-0005-0000-0000-000020000000}"/>
    <cellStyle name="Normal" xfId="0" builtinId="0"/>
    <cellStyle name="Normal_Hoja1" xfId="34" xr:uid="{00000000-0005-0000-0000-000022000000}"/>
    <cellStyle name="Notas 2" xfId="35" xr:uid="{00000000-0005-0000-0000-000023000000}"/>
    <cellStyle name="Salida 2" xfId="36" xr:uid="{00000000-0005-0000-0000-000024000000}"/>
    <cellStyle name="Texto de advertencia 2" xfId="37" xr:uid="{00000000-0005-0000-0000-000025000000}"/>
    <cellStyle name="Texto explicativo 2" xfId="38" xr:uid="{00000000-0005-0000-0000-000026000000}"/>
    <cellStyle name="Título 2 2" xfId="39" xr:uid="{00000000-0005-0000-0000-000027000000}"/>
    <cellStyle name="Título 3 2" xfId="40" xr:uid="{00000000-0005-0000-0000-000028000000}"/>
    <cellStyle name="Título 4" xfId="41" xr:uid="{00000000-0005-0000-0000-000029000000}"/>
    <cellStyle name="Total 2" xfId="42" xr:uid="{00000000-0005-0000-0000-00002A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B25" transitionEvaluation="1"/>
  <dimension ref="A2:BQ227"/>
  <sheetViews>
    <sheetView showGridLines="0" showRowColHeaders="0" tabSelected="1" topLeftCell="A2" zoomScaleNormal="100" workbookViewId="0">
      <pane xSplit="1" ySplit="5" topLeftCell="B25" activePane="bottomRight" state="frozen"/>
      <selection activeCell="A2" sqref="A2"/>
      <selection pane="topRight" activeCell="B2" sqref="B2"/>
      <selection pane="bottomLeft" activeCell="A7" sqref="A7"/>
      <selection pane="bottomRight" activeCell="A2" sqref="A2:N51"/>
    </sheetView>
  </sheetViews>
  <sheetFormatPr baseColWidth="10" defaultColWidth="9.77734375" defaultRowHeight="15.75" x14ac:dyDescent="0.25"/>
  <cols>
    <col min="1" max="1" width="17.77734375" customWidth="1"/>
    <col min="2" max="2" width="6.5546875" customWidth="1"/>
    <col min="3" max="14" width="5.5546875" customWidth="1"/>
    <col min="15" max="15" width="8.33203125" customWidth="1"/>
    <col min="16" max="16" width="2" customWidth="1"/>
    <col min="17" max="17" width="3" customWidth="1"/>
    <col min="18" max="18" width="11.6640625" customWidth="1"/>
    <col min="19" max="19" width="9.77734375" customWidth="1"/>
    <col min="20" max="20" width="6.5546875" customWidth="1"/>
    <col min="21" max="21" width="6.6640625" customWidth="1"/>
    <col min="22" max="24" width="6.21875" customWidth="1"/>
    <col min="25" max="25" width="7.44140625" style="48" customWidth="1"/>
    <col min="26" max="27" width="7.44140625" customWidth="1"/>
    <col min="28" max="28" width="6.33203125" customWidth="1"/>
    <col min="29" max="30" width="7.109375" customWidth="1"/>
    <col min="31" max="31" width="2.33203125" customWidth="1"/>
    <col min="32" max="32" width="3.77734375" customWidth="1"/>
    <col min="33" max="55" width="4.77734375" customWidth="1"/>
  </cols>
  <sheetData>
    <row r="2" spans="1:69" x14ac:dyDescent="0.25">
      <c r="A2" s="84" t="s">
        <v>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P2" s="5"/>
      <c r="Q2" s="5"/>
      <c r="R2" s="5"/>
      <c r="S2" s="5"/>
      <c r="T2" s="5"/>
      <c r="U2" s="5"/>
      <c r="V2" s="5"/>
      <c r="W2" s="5"/>
      <c r="X2" s="5"/>
      <c r="Y2" s="40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</row>
    <row r="3" spans="1:69" x14ac:dyDescent="0.25">
      <c r="A3" s="85" t="s">
        <v>36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P3" s="5"/>
      <c r="Q3" s="5"/>
      <c r="R3" s="5"/>
      <c r="S3" s="21"/>
      <c r="T3" s="21"/>
      <c r="U3" s="5"/>
      <c r="V3" s="5"/>
      <c r="W3" s="5"/>
      <c r="X3" s="5"/>
      <c r="Y3" s="40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</row>
    <row r="4" spans="1:69" ht="16.5" thickBot="1" x14ac:dyDescent="0.3">
      <c r="A4" s="85" t="s">
        <v>42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P4" s="5"/>
      <c r="Q4" s="74"/>
      <c r="R4" s="5"/>
      <c r="S4" s="5"/>
      <c r="T4" s="5"/>
      <c r="U4" s="5"/>
      <c r="V4" s="5"/>
      <c r="W4" s="6" t="s">
        <v>38</v>
      </c>
      <c r="X4" s="5"/>
      <c r="Y4" s="41" t="s">
        <v>40</v>
      </c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</row>
    <row r="5" spans="1:69" ht="17.25" thickTop="1" thickBot="1" x14ac:dyDescent="0.3">
      <c r="A5" s="86" t="s">
        <v>46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2"/>
      <c r="P5" s="5"/>
      <c r="Q5" s="28"/>
      <c r="R5" s="5"/>
      <c r="S5" s="9" t="s">
        <v>2</v>
      </c>
      <c r="T5" s="9" t="s">
        <v>3</v>
      </c>
      <c r="U5" s="9" t="s">
        <v>4</v>
      </c>
      <c r="V5" s="9" t="s">
        <v>5</v>
      </c>
      <c r="W5" s="9" t="s">
        <v>6</v>
      </c>
      <c r="X5" s="9" t="s">
        <v>7</v>
      </c>
      <c r="Y5" s="42" t="s">
        <v>8</v>
      </c>
      <c r="Z5" s="9" t="s">
        <v>9</v>
      </c>
      <c r="AA5" s="9" t="s">
        <v>10</v>
      </c>
      <c r="AB5" s="9" t="s">
        <v>11</v>
      </c>
      <c r="AC5" s="9" t="s">
        <v>12</v>
      </c>
      <c r="AD5" s="10" t="s">
        <v>13</v>
      </c>
      <c r="AE5" s="5"/>
      <c r="AF5" s="76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</row>
    <row r="6" spans="1:69" ht="17.25" thickTop="1" thickBot="1" x14ac:dyDescent="0.3">
      <c r="A6" s="23" t="s">
        <v>0</v>
      </c>
      <c r="B6" s="61" t="s">
        <v>1</v>
      </c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2" t="s">
        <v>13</v>
      </c>
      <c r="O6" s="2"/>
      <c r="P6" s="50"/>
      <c r="Q6" s="5"/>
      <c r="R6" s="56">
        <v>2024</v>
      </c>
      <c r="S6" s="72">
        <v>113.09</v>
      </c>
      <c r="T6" s="73">
        <v>112.9</v>
      </c>
      <c r="U6" s="73">
        <v>113.16</v>
      </c>
      <c r="V6" s="83">
        <v>113.28</v>
      </c>
      <c r="W6" s="72">
        <v>113.07</v>
      </c>
      <c r="X6" s="72">
        <v>112.76</v>
      </c>
      <c r="Y6" s="70"/>
      <c r="Z6" s="70"/>
      <c r="AA6" s="70"/>
      <c r="AB6" s="60"/>
      <c r="AC6" s="60"/>
      <c r="AD6" s="60"/>
      <c r="AE6" s="20"/>
      <c r="AF6" s="7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</row>
    <row r="7" spans="1:69" ht="16.5" thickTop="1" x14ac:dyDescent="0.25">
      <c r="A7" s="24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29"/>
      <c r="P7" s="5"/>
      <c r="Q7" s="5"/>
      <c r="R7" s="57">
        <v>2023</v>
      </c>
      <c r="S7" s="72">
        <v>115.94</v>
      </c>
      <c r="T7" s="73">
        <v>118.77</v>
      </c>
      <c r="U7" s="73">
        <v>112.03</v>
      </c>
      <c r="V7" s="59">
        <v>111.73</v>
      </c>
      <c r="W7" s="59">
        <v>111.59</v>
      </c>
      <c r="X7" s="59">
        <v>111.2</v>
      </c>
      <c r="Y7" s="77">
        <v>111.2</v>
      </c>
      <c r="Z7" s="77">
        <v>111.66</v>
      </c>
      <c r="AA7" s="77">
        <v>111.97</v>
      </c>
      <c r="AB7" s="60">
        <v>112.05</v>
      </c>
      <c r="AC7" s="60">
        <v>112.55</v>
      </c>
      <c r="AD7" s="60">
        <v>112.42</v>
      </c>
      <c r="AE7" s="2"/>
      <c r="AF7" s="2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</row>
    <row r="8" spans="1:69" ht="26.25" x14ac:dyDescent="0.25">
      <c r="A8" s="82" t="s">
        <v>14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2"/>
      <c r="P8" s="5"/>
      <c r="Q8" s="5"/>
      <c r="R8" s="53" t="s">
        <v>14</v>
      </c>
      <c r="S8" s="51"/>
      <c r="T8" s="49"/>
      <c r="U8" s="51"/>
      <c r="V8" s="2"/>
      <c r="W8" s="2"/>
      <c r="X8" s="2"/>
      <c r="Y8" s="43"/>
      <c r="Z8" s="2"/>
      <c r="AA8" s="2"/>
      <c r="AB8" s="2"/>
      <c r="AC8" s="2"/>
      <c r="AD8" s="2"/>
      <c r="AE8" s="2"/>
      <c r="AF8" s="12"/>
      <c r="AG8" s="11"/>
      <c r="AH8" s="11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</row>
    <row r="9" spans="1:69" x14ac:dyDescent="0.25">
      <c r="A9" s="13" t="s">
        <v>15</v>
      </c>
      <c r="B9" s="64">
        <v>2024</v>
      </c>
      <c r="C9" s="78">
        <v>2.0099999999999998</v>
      </c>
      <c r="D9" s="78">
        <v>1.57</v>
      </c>
      <c r="E9" s="78">
        <v>1.71</v>
      </c>
      <c r="F9" s="80">
        <v>1.2</v>
      </c>
      <c r="G9" s="80">
        <v>1.2</v>
      </c>
      <c r="H9" s="80">
        <v>1.1000000000000001</v>
      </c>
      <c r="I9" s="68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2"/>
      <c r="P9" s="5"/>
      <c r="Q9" s="5"/>
      <c r="R9" s="3" t="s">
        <v>15</v>
      </c>
      <c r="S9" s="39">
        <f t="shared" ref="S9:AD9" si="0">SUM(C9/S$6)*100</f>
        <v>1.7773454770536739</v>
      </c>
      <c r="T9" s="39">
        <f t="shared" si="0"/>
        <v>1.3906111603188662</v>
      </c>
      <c r="U9" s="39">
        <f>SUM(E9/U$6)*100</f>
        <v>1.5111346765641571</v>
      </c>
      <c r="V9" s="39">
        <f>SUM(F9/V$6)*100</f>
        <v>1.0593220338983049</v>
      </c>
      <c r="W9" s="39">
        <f>SUM(G9/W$6)*100</f>
        <v>1.0612894667020429</v>
      </c>
      <c r="X9" s="39">
        <f>SUM(H9/X$6)*100</f>
        <v>0.97552323518978368</v>
      </c>
      <c r="Y9" s="44" t="e">
        <f t="shared" si="0"/>
        <v>#DIV/0!</v>
      </c>
      <c r="Z9" s="39" t="e">
        <f t="shared" si="0"/>
        <v>#DIV/0!</v>
      </c>
      <c r="AA9" s="39" t="e">
        <f t="shared" si="0"/>
        <v>#DIV/0!</v>
      </c>
      <c r="AB9" s="39" t="e">
        <f t="shared" si="0"/>
        <v>#DIV/0!</v>
      </c>
      <c r="AC9" s="39" t="e">
        <f t="shared" si="0"/>
        <v>#DIV/0!</v>
      </c>
      <c r="AD9" s="39" t="e">
        <f t="shared" si="0"/>
        <v>#DIV/0!</v>
      </c>
      <c r="AE9" s="30"/>
      <c r="AF9" s="13"/>
      <c r="AG9" s="13"/>
      <c r="AH9" s="16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</row>
    <row r="10" spans="1:69" x14ac:dyDescent="0.25">
      <c r="A10" s="11"/>
      <c r="B10" s="66">
        <v>2023</v>
      </c>
      <c r="C10" s="78">
        <v>4.3600000000000003</v>
      </c>
      <c r="D10" s="78">
        <v>3.82</v>
      </c>
      <c r="E10" s="78">
        <v>2.08</v>
      </c>
      <c r="F10" s="68">
        <v>1.89</v>
      </c>
      <c r="G10" s="68">
        <v>1.93</v>
      </c>
      <c r="H10" s="68">
        <v>1.78</v>
      </c>
      <c r="I10" s="68">
        <v>1.67</v>
      </c>
      <c r="J10" s="65">
        <v>1.71</v>
      </c>
      <c r="K10" s="65">
        <v>1.73</v>
      </c>
      <c r="L10" s="65">
        <v>1.83</v>
      </c>
      <c r="M10" s="65">
        <v>1.97</v>
      </c>
      <c r="N10" s="65">
        <v>2.12</v>
      </c>
      <c r="O10" s="2"/>
      <c r="P10" s="37"/>
      <c r="Q10" s="5"/>
      <c r="R10" s="2"/>
      <c r="S10" s="39">
        <f t="shared" ref="S10:AD10" si="1">SUM(C10/S$7)*100</f>
        <v>3.7605658099016739</v>
      </c>
      <c r="T10" s="39">
        <f t="shared" si="1"/>
        <v>3.2163004125620946</v>
      </c>
      <c r="U10" s="39">
        <f t="shared" si="1"/>
        <v>1.8566455413728467</v>
      </c>
      <c r="V10" s="39">
        <f t="shared" si="1"/>
        <v>1.691577911035532</v>
      </c>
      <c r="W10" s="39">
        <f t="shared" si="1"/>
        <v>1.7295456582131015</v>
      </c>
      <c r="X10" s="39">
        <f t="shared" si="1"/>
        <v>1.6007194244604315</v>
      </c>
      <c r="Y10" s="44">
        <f t="shared" si="1"/>
        <v>1.5017985611510791</v>
      </c>
      <c r="Z10" s="39">
        <f t="shared" si="1"/>
        <v>1.5314347125201504</v>
      </c>
      <c r="AA10" s="39">
        <f t="shared" si="1"/>
        <v>1.5450567116191838</v>
      </c>
      <c r="AB10" s="39">
        <f t="shared" si="1"/>
        <v>1.6331994645247661</v>
      </c>
      <c r="AC10" s="39">
        <f t="shared" si="1"/>
        <v>1.7503331852509998</v>
      </c>
      <c r="AD10" s="39">
        <f t="shared" si="1"/>
        <v>1.885785447429283</v>
      </c>
      <c r="AE10" s="8"/>
      <c r="AF10" s="13"/>
      <c r="AG10" s="13"/>
      <c r="AH10" s="16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</row>
    <row r="11" spans="1:69" x14ac:dyDescent="0.25">
      <c r="A11" s="13" t="s">
        <v>39</v>
      </c>
      <c r="B11" s="64">
        <v>2024</v>
      </c>
      <c r="C11" s="78">
        <v>2</v>
      </c>
      <c r="D11" s="78">
        <v>1.85</v>
      </c>
      <c r="E11" s="78">
        <v>2.02</v>
      </c>
      <c r="F11" s="80">
        <v>2</v>
      </c>
      <c r="G11" s="80">
        <v>2.09</v>
      </c>
      <c r="H11" s="80">
        <v>2.2999999999999998</v>
      </c>
      <c r="I11" s="78">
        <v>0</v>
      </c>
      <c r="J11" s="69">
        <v>0</v>
      </c>
      <c r="K11" s="69">
        <v>0</v>
      </c>
      <c r="L11" s="67">
        <v>0</v>
      </c>
      <c r="M11" s="67">
        <v>0</v>
      </c>
      <c r="N11" s="67">
        <v>0</v>
      </c>
      <c r="O11" s="2"/>
      <c r="P11" s="37"/>
      <c r="Q11" s="5"/>
      <c r="R11" s="3" t="s">
        <v>16</v>
      </c>
      <c r="S11" s="39">
        <f t="shared" ref="S11:AD11" si="2">SUM(C11/S$6)*100</f>
        <v>1.7685029622424617</v>
      </c>
      <c r="T11" s="39">
        <f t="shared" si="2"/>
        <v>1.6386182462356065</v>
      </c>
      <c r="U11" s="39">
        <f t="shared" si="2"/>
        <v>1.7850830682219865</v>
      </c>
      <c r="V11" s="39">
        <f>SUM(F11/V$6)*100</f>
        <v>1.7655367231638419</v>
      </c>
      <c r="W11" s="39">
        <f>SUM(G11/W$6)*100</f>
        <v>1.8484124878393915</v>
      </c>
      <c r="X11" s="39">
        <f>SUM(H11/X$6)*100</f>
        <v>2.0397304008513655</v>
      </c>
      <c r="Y11" s="44" t="e">
        <f t="shared" si="2"/>
        <v>#DIV/0!</v>
      </c>
      <c r="Z11" s="39" t="e">
        <f t="shared" si="2"/>
        <v>#DIV/0!</v>
      </c>
      <c r="AA11" s="39" t="e">
        <f t="shared" si="2"/>
        <v>#DIV/0!</v>
      </c>
      <c r="AB11" s="39" t="e">
        <f t="shared" si="2"/>
        <v>#DIV/0!</v>
      </c>
      <c r="AC11" s="39" t="e">
        <f t="shared" si="2"/>
        <v>#DIV/0!</v>
      </c>
      <c r="AD11" s="39" t="e">
        <f t="shared" si="2"/>
        <v>#DIV/0!</v>
      </c>
      <c r="AE11" s="30"/>
      <c r="AF11" s="13"/>
      <c r="AG11" s="30" t="s">
        <v>43</v>
      </c>
      <c r="AH11" s="16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</row>
    <row r="12" spans="1:69" x14ac:dyDescent="0.25">
      <c r="A12" s="11"/>
      <c r="B12" s="66">
        <v>2023</v>
      </c>
      <c r="C12" s="78">
        <v>3.33</v>
      </c>
      <c r="D12" s="78">
        <v>2.77</v>
      </c>
      <c r="E12" s="78">
        <v>2.66</v>
      </c>
      <c r="F12" s="68">
        <v>2.68</v>
      </c>
      <c r="G12" s="68">
        <v>2.79</v>
      </c>
      <c r="H12" s="68">
        <v>2.67</v>
      </c>
      <c r="I12" s="68">
        <v>2.71</v>
      </c>
      <c r="J12" s="65">
        <v>2.8</v>
      </c>
      <c r="K12" s="65">
        <v>2.46</v>
      </c>
      <c r="L12" s="65">
        <v>2.46</v>
      </c>
      <c r="M12" s="65">
        <v>2.2999999999999998</v>
      </c>
      <c r="N12" s="65">
        <v>1.94</v>
      </c>
      <c r="O12" s="4"/>
      <c r="P12" s="5"/>
      <c r="Q12" s="5"/>
      <c r="R12" s="2"/>
      <c r="S12" s="39">
        <f t="shared" ref="S12:AD12" si="3">SUM(C12/S$7)*100</f>
        <v>2.872175263067104</v>
      </c>
      <c r="T12" s="39">
        <f t="shared" si="3"/>
        <v>2.3322387808369118</v>
      </c>
      <c r="U12" s="39">
        <f t="shared" si="3"/>
        <v>2.3743640096402752</v>
      </c>
      <c r="V12" s="39">
        <f t="shared" si="3"/>
        <v>2.3986395775530296</v>
      </c>
      <c r="W12" s="39">
        <f t="shared" si="3"/>
        <v>2.5002240344116853</v>
      </c>
      <c r="X12" s="39">
        <f t="shared" si="3"/>
        <v>2.4010791366906474</v>
      </c>
      <c r="Y12" s="44">
        <f t="shared" si="3"/>
        <v>2.4370503597122299</v>
      </c>
      <c r="Z12" s="39">
        <f t="shared" si="3"/>
        <v>2.5076123947698372</v>
      </c>
      <c r="AA12" s="39">
        <f t="shared" si="3"/>
        <v>2.1970170581405735</v>
      </c>
      <c r="AB12" s="39">
        <f t="shared" si="3"/>
        <v>2.1954484605087017</v>
      </c>
      <c r="AC12" s="39">
        <f t="shared" si="3"/>
        <v>2.0435362061306082</v>
      </c>
      <c r="AD12" s="39">
        <f t="shared" si="3"/>
        <v>1.7256715886852871</v>
      </c>
      <c r="AE12" s="8"/>
      <c r="AF12" s="13"/>
      <c r="AG12" s="13"/>
      <c r="AH12" s="16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</row>
    <row r="13" spans="1:69" x14ac:dyDescent="0.25">
      <c r="A13" s="13" t="s">
        <v>17</v>
      </c>
      <c r="B13" s="64">
        <v>2024</v>
      </c>
      <c r="C13" s="78">
        <v>4.33</v>
      </c>
      <c r="D13" s="78">
        <v>4.54</v>
      </c>
      <c r="E13" s="78">
        <v>4.83</v>
      </c>
      <c r="F13" s="80">
        <v>4.5999999999999996</v>
      </c>
      <c r="G13" s="80">
        <v>3.8</v>
      </c>
      <c r="H13" s="80">
        <v>2.64</v>
      </c>
      <c r="I13" s="78">
        <v>0</v>
      </c>
      <c r="J13" s="69">
        <v>0</v>
      </c>
      <c r="K13" s="69">
        <v>0</v>
      </c>
      <c r="L13" s="67">
        <v>0</v>
      </c>
      <c r="M13" s="67">
        <v>0</v>
      </c>
      <c r="N13" s="67">
        <v>0</v>
      </c>
      <c r="O13" s="2"/>
      <c r="P13" s="5"/>
      <c r="Q13" s="5"/>
      <c r="R13" s="3" t="s">
        <v>17</v>
      </c>
      <c r="S13" s="39">
        <f t="shared" ref="S13:AD13" si="4">SUM(C13/S$6)*100</f>
        <v>3.8288089132549294</v>
      </c>
      <c r="T13" s="39">
        <f t="shared" si="4"/>
        <v>4.0212577502214346</v>
      </c>
      <c r="U13" s="39">
        <f t="shared" si="4"/>
        <v>4.2682926829268295</v>
      </c>
      <c r="V13" s="39">
        <f>SUM(F13/V$6)*100</f>
        <v>4.0607344632768356</v>
      </c>
      <c r="W13" s="39">
        <f>SUM(G13/W$6)*100</f>
        <v>3.3607499778898027</v>
      </c>
      <c r="X13" s="39">
        <f>SUM(H13/X$6)*100</f>
        <v>2.3412557644554806</v>
      </c>
      <c r="Y13" s="44" t="e">
        <f t="shared" si="4"/>
        <v>#DIV/0!</v>
      </c>
      <c r="Z13" s="39" t="e">
        <f t="shared" si="4"/>
        <v>#DIV/0!</v>
      </c>
      <c r="AA13" s="39" t="e">
        <f t="shared" si="4"/>
        <v>#DIV/0!</v>
      </c>
      <c r="AB13" s="39" t="e">
        <f t="shared" si="4"/>
        <v>#DIV/0!</v>
      </c>
      <c r="AC13" s="39" t="e">
        <f t="shared" si="4"/>
        <v>#DIV/0!</v>
      </c>
      <c r="AD13" s="39" t="e">
        <f t="shared" si="4"/>
        <v>#DIV/0!</v>
      </c>
      <c r="AE13" s="8"/>
      <c r="AF13" s="13"/>
      <c r="AG13" s="13"/>
      <c r="AH13" s="16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</row>
    <row r="14" spans="1:69" x14ac:dyDescent="0.25">
      <c r="A14" s="11"/>
      <c r="B14" s="66">
        <v>2023</v>
      </c>
      <c r="C14" s="78">
        <v>3.56</v>
      </c>
      <c r="D14" s="78">
        <v>3.88</v>
      </c>
      <c r="E14" s="78">
        <v>3.88</v>
      </c>
      <c r="F14" s="68">
        <v>4.3</v>
      </c>
      <c r="G14" s="68">
        <v>4.13</v>
      </c>
      <c r="H14" s="68">
        <v>3.74</v>
      </c>
      <c r="I14" s="68">
        <v>3.54</v>
      </c>
      <c r="J14" s="65">
        <v>3.3</v>
      </c>
      <c r="K14" s="65">
        <v>4</v>
      </c>
      <c r="L14" s="65">
        <v>3.65</v>
      </c>
      <c r="M14" s="65">
        <v>3.73</v>
      </c>
      <c r="N14" s="65">
        <v>3.99</v>
      </c>
      <c r="O14" s="2"/>
      <c r="P14" s="5"/>
      <c r="Q14" s="5"/>
      <c r="R14" s="2"/>
      <c r="S14" s="39">
        <f t="shared" ref="S14:AD14" si="5">SUM(C14/S$7)*100</f>
        <v>3.0705537346903573</v>
      </c>
      <c r="T14" s="39">
        <f t="shared" si="5"/>
        <v>3.2668182200892479</v>
      </c>
      <c r="U14" s="39">
        <f t="shared" si="5"/>
        <v>3.4633580290993482</v>
      </c>
      <c r="V14" s="39">
        <f t="shared" si="5"/>
        <v>3.8485635012977712</v>
      </c>
      <c r="W14" s="39">
        <f t="shared" si="5"/>
        <v>3.7010484810466884</v>
      </c>
      <c r="X14" s="39">
        <f t="shared" si="5"/>
        <v>3.3633093525179856</v>
      </c>
      <c r="Y14" s="44">
        <f t="shared" si="5"/>
        <v>3.1834532374100721</v>
      </c>
      <c r="Z14" s="39">
        <f t="shared" si="5"/>
        <v>2.955400322407308</v>
      </c>
      <c r="AA14" s="39">
        <f t="shared" si="5"/>
        <v>3.572385460391176</v>
      </c>
      <c r="AB14" s="39">
        <f t="shared" si="5"/>
        <v>3.2574743418116912</v>
      </c>
      <c r="AC14" s="39">
        <f t="shared" si="5"/>
        <v>3.3140826299422477</v>
      </c>
      <c r="AD14" s="39">
        <f t="shared" si="5"/>
        <v>3.5491905354919058</v>
      </c>
      <c r="AE14" s="8"/>
      <c r="AF14" s="38"/>
      <c r="AG14" s="11"/>
      <c r="AH14" s="16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</row>
    <row r="15" spans="1:69" x14ac:dyDescent="0.25">
      <c r="A15" s="13" t="s">
        <v>18</v>
      </c>
      <c r="B15" s="64">
        <v>2024</v>
      </c>
      <c r="C15" s="78">
        <v>1.44</v>
      </c>
      <c r="D15" s="78">
        <v>1.25</v>
      </c>
      <c r="E15" s="78">
        <v>1.1599999999999999</v>
      </c>
      <c r="F15" s="80">
        <v>1.17</v>
      </c>
      <c r="G15" s="80">
        <v>1.06</v>
      </c>
      <c r="H15" s="80">
        <v>1.0900000000000001</v>
      </c>
      <c r="I15" s="78">
        <v>0</v>
      </c>
      <c r="J15" s="69">
        <v>0</v>
      </c>
      <c r="K15" s="69">
        <v>0</v>
      </c>
      <c r="L15" s="67">
        <v>0</v>
      </c>
      <c r="M15" s="67">
        <v>0</v>
      </c>
      <c r="N15" s="67">
        <v>0</v>
      </c>
      <c r="O15" s="2"/>
      <c r="P15" s="5"/>
      <c r="Q15" s="5"/>
      <c r="R15" s="3" t="s">
        <v>18</v>
      </c>
      <c r="S15" s="39">
        <f t="shared" ref="S15:AD15" si="6">SUM(C15/S$6)*100</f>
        <v>1.2733221328145723</v>
      </c>
      <c r="T15" s="39">
        <f t="shared" si="6"/>
        <v>1.1071744906997341</v>
      </c>
      <c r="U15" s="39">
        <f t="shared" si="6"/>
        <v>1.0250972074938141</v>
      </c>
      <c r="V15" s="39">
        <f>SUM(F15/V$6)*100</f>
        <v>1.0328389830508473</v>
      </c>
      <c r="W15" s="39">
        <f>SUM(G15/W$6)*100</f>
        <v>0.93747236225347141</v>
      </c>
      <c r="X15" s="39">
        <f>SUM(H15/X$6)*100</f>
        <v>0.96665484214260389</v>
      </c>
      <c r="Y15" s="44" t="e">
        <f t="shared" si="6"/>
        <v>#DIV/0!</v>
      </c>
      <c r="Z15" s="39" t="e">
        <f t="shared" si="6"/>
        <v>#DIV/0!</v>
      </c>
      <c r="AA15" s="39" t="e">
        <f t="shared" si="6"/>
        <v>#DIV/0!</v>
      </c>
      <c r="AB15" s="39" t="e">
        <f t="shared" si="6"/>
        <v>#DIV/0!</v>
      </c>
      <c r="AC15" s="39" t="e">
        <f t="shared" si="6"/>
        <v>#DIV/0!</v>
      </c>
      <c r="AD15" s="39" t="e">
        <f t="shared" si="6"/>
        <v>#DIV/0!</v>
      </c>
      <c r="AE15" s="8"/>
      <c r="AF15" s="13"/>
      <c r="AG15" s="13"/>
      <c r="AH15" s="16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</row>
    <row r="16" spans="1:69" x14ac:dyDescent="0.25">
      <c r="A16" s="11"/>
      <c r="B16" s="66">
        <v>2023</v>
      </c>
      <c r="C16" s="78">
        <v>2.2200000000000002</v>
      </c>
      <c r="D16" s="78">
        <v>1.95</v>
      </c>
      <c r="E16" s="78">
        <v>1.8</v>
      </c>
      <c r="F16" s="68">
        <v>1.78</v>
      </c>
      <c r="G16" s="68">
        <v>1.63</v>
      </c>
      <c r="H16" s="68">
        <v>1.48</v>
      </c>
      <c r="I16" s="68">
        <v>1.45</v>
      </c>
      <c r="J16" s="65">
        <v>1.5</v>
      </c>
      <c r="K16" s="65">
        <v>1.55</v>
      </c>
      <c r="L16" s="65">
        <v>1.55</v>
      </c>
      <c r="M16" s="65">
        <v>1.46</v>
      </c>
      <c r="N16" s="65">
        <v>1.4</v>
      </c>
      <c r="O16" s="2"/>
      <c r="P16" s="5"/>
      <c r="Q16" s="5"/>
      <c r="R16" s="2"/>
      <c r="S16" s="39">
        <f t="shared" ref="S16:AD16" si="7">SUM(C16/S$7)*100</f>
        <v>1.9147835087114027</v>
      </c>
      <c r="T16" s="39">
        <f t="shared" si="7"/>
        <v>1.6418287446324829</v>
      </c>
      <c r="U16" s="39">
        <f t="shared" si="7"/>
        <v>1.606712487726502</v>
      </c>
      <c r="V16" s="39">
        <f t="shared" si="7"/>
        <v>1.5931262865837286</v>
      </c>
      <c r="W16" s="39">
        <f t="shared" si="7"/>
        <v>1.4607043641903394</v>
      </c>
      <c r="X16" s="39">
        <f t="shared" si="7"/>
        <v>1.3309352517985611</v>
      </c>
      <c r="Y16" s="44">
        <f t="shared" si="7"/>
        <v>1.303956834532374</v>
      </c>
      <c r="Z16" s="39">
        <f t="shared" si="7"/>
        <v>1.3433637829124128</v>
      </c>
      <c r="AA16" s="39">
        <f t="shared" si="7"/>
        <v>1.3842993659015808</v>
      </c>
      <c r="AB16" s="39">
        <f t="shared" si="7"/>
        <v>1.3833110218652389</v>
      </c>
      <c r="AC16" s="39">
        <f t="shared" si="7"/>
        <v>1.2972012438916036</v>
      </c>
      <c r="AD16" s="39">
        <f t="shared" si="7"/>
        <v>1.2453300124533</v>
      </c>
      <c r="AE16" s="8"/>
      <c r="AF16" s="13"/>
      <c r="AG16" s="13"/>
      <c r="AH16" s="16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</row>
    <row r="17" spans="1:69" x14ac:dyDescent="0.25">
      <c r="A17" s="25" t="s">
        <v>19</v>
      </c>
      <c r="B17" s="64"/>
      <c r="C17" s="78"/>
      <c r="D17" s="78"/>
      <c r="E17" s="78"/>
      <c r="F17" s="68"/>
      <c r="G17" s="68"/>
      <c r="H17" s="68"/>
      <c r="I17" s="78"/>
      <c r="J17" s="69"/>
      <c r="K17" s="69"/>
      <c r="L17" s="67"/>
      <c r="M17" s="67"/>
      <c r="N17" s="67"/>
      <c r="O17" s="2"/>
      <c r="P17" s="5"/>
      <c r="Q17" s="5"/>
      <c r="R17" s="53" t="s">
        <v>19</v>
      </c>
      <c r="S17" s="39"/>
      <c r="T17" s="39"/>
      <c r="U17" s="39"/>
      <c r="V17" s="39"/>
      <c r="W17" s="39"/>
      <c r="X17" s="39"/>
      <c r="Y17" s="44"/>
      <c r="Z17" s="39"/>
      <c r="AA17" s="39"/>
      <c r="AB17" s="39"/>
      <c r="AC17" s="39"/>
      <c r="AD17" s="39"/>
      <c r="AE17" s="8"/>
      <c r="AF17" s="13"/>
      <c r="AG17" s="13"/>
      <c r="AH17" s="16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</row>
    <row r="18" spans="1:69" x14ac:dyDescent="0.25">
      <c r="A18" s="13" t="s">
        <v>20</v>
      </c>
      <c r="B18" s="64">
        <v>2024</v>
      </c>
      <c r="C18" s="79">
        <v>5.59</v>
      </c>
      <c r="D18" s="79">
        <v>6.74</v>
      </c>
      <c r="E18" s="79">
        <v>8.31</v>
      </c>
      <c r="F18" s="80">
        <v>11.08</v>
      </c>
      <c r="G18" s="80">
        <v>10.23</v>
      </c>
      <c r="H18" s="80">
        <v>8.8000000000000007</v>
      </c>
      <c r="I18" s="68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2"/>
      <c r="P18" s="5"/>
      <c r="Q18" s="5"/>
      <c r="R18" s="3" t="s">
        <v>20</v>
      </c>
      <c r="S18" s="39">
        <f>SUM(C18/S$6)*100</f>
        <v>4.9429657794676807</v>
      </c>
      <c r="T18" s="39">
        <f>SUM(D18/T$6)*100</f>
        <v>5.9698848538529674</v>
      </c>
      <c r="U18" s="39">
        <f t="shared" ref="U18:AD18" si="8">SUM(E18/U$6)*100</f>
        <v>7.3435843054082728</v>
      </c>
      <c r="V18" s="39">
        <f t="shared" si="8"/>
        <v>9.7810734463276834</v>
      </c>
      <c r="W18" s="39">
        <f t="shared" si="8"/>
        <v>9.0474927036349175</v>
      </c>
      <c r="X18" s="39">
        <f t="shared" si="8"/>
        <v>7.8041858815182694</v>
      </c>
      <c r="Y18" s="44" t="e">
        <f t="shared" si="8"/>
        <v>#DIV/0!</v>
      </c>
      <c r="Z18" s="39" t="e">
        <f t="shared" si="8"/>
        <v>#DIV/0!</v>
      </c>
      <c r="AA18" s="39" t="e">
        <f t="shared" si="8"/>
        <v>#DIV/0!</v>
      </c>
      <c r="AB18" s="39" t="e">
        <f t="shared" si="8"/>
        <v>#DIV/0!</v>
      </c>
      <c r="AC18" s="39" t="e">
        <f t="shared" si="8"/>
        <v>#DIV/0!</v>
      </c>
      <c r="AD18" s="39" t="e">
        <f t="shared" si="8"/>
        <v>#DIV/0!</v>
      </c>
      <c r="AE18" s="8"/>
      <c r="AF18" s="13"/>
      <c r="AG18" s="13"/>
      <c r="AH18" s="16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</row>
    <row r="19" spans="1:69" x14ac:dyDescent="0.25">
      <c r="A19" s="11"/>
      <c r="B19" s="66">
        <v>2023</v>
      </c>
      <c r="C19" s="79">
        <v>6.16</v>
      </c>
      <c r="D19" s="79">
        <v>8.09</v>
      </c>
      <c r="E19" s="79">
        <v>5.61</v>
      </c>
      <c r="F19" s="68">
        <v>4.83</v>
      </c>
      <c r="G19" s="68">
        <v>5.03</v>
      </c>
      <c r="H19" s="68">
        <v>5.53</v>
      </c>
      <c r="I19" s="68">
        <v>5.81</v>
      </c>
      <c r="J19" s="65">
        <v>5.73</v>
      </c>
      <c r="K19" s="65">
        <v>6.16</v>
      </c>
      <c r="L19" s="65">
        <v>6.23</v>
      </c>
      <c r="M19" s="65">
        <v>5.55</v>
      </c>
      <c r="N19" s="65">
        <v>5.17</v>
      </c>
      <c r="O19" s="2"/>
      <c r="P19" s="5"/>
      <c r="Q19" s="5"/>
      <c r="R19" s="2"/>
      <c r="S19" s="39">
        <f t="shared" ref="S19:AD19" si="9">SUM(C19/S$7)*100</f>
        <v>5.3130929791271351</v>
      </c>
      <c r="T19" s="39">
        <f t="shared" si="9"/>
        <v>6.8114843815778396</v>
      </c>
      <c r="U19" s="39">
        <f t="shared" si="9"/>
        <v>5.0075872534142638</v>
      </c>
      <c r="V19" s="39">
        <f t="shared" si="9"/>
        <v>4.3229213282019154</v>
      </c>
      <c r="W19" s="39">
        <f t="shared" si="9"/>
        <v>4.5075723631149751</v>
      </c>
      <c r="X19" s="39">
        <f t="shared" si="9"/>
        <v>4.9730215827338133</v>
      </c>
      <c r="Y19" s="44">
        <f t="shared" si="9"/>
        <v>5.2248201438848918</v>
      </c>
      <c r="Z19" s="39">
        <f t="shared" si="9"/>
        <v>5.131649650725417</v>
      </c>
      <c r="AA19" s="39">
        <f t="shared" si="9"/>
        <v>5.5014736090024119</v>
      </c>
      <c r="AB19" s="39">
        <f t="shared" si="9"/>
        <v>5.5600178491744767</v>
      </c>
      <c r="AC19" s="39">
        <f t="shared" si="9"/>
        <v>4.9311417147934256</v>
      </c>
      <c r="AD19" s="39">
        <f t="shared" si="9"/>
        <v>4.5988258317025439</v>
      </c>
      <c r="AE19" s="8"/>
      <c r="AF19" s="13"/>
      <c r="AG19" s="13"/>
      <c r="AH19" s="16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</row>
    <row r="20" spans="1:69" x14ac:dyDescent="0.25">
      <c r="A20" s="13" t="s">
        <v>21</v>
      </c>
      <c r="B20" s="64">
        <v>2024</v>
      </c>
      <c r="C20" s="79">
        <v>1.56</v>
      </c>
      <c r="D20" s="79">
        <v>1.17</v>
      </c>
      <c r="E20" s="79">
        <v>1.81</v>
      </c>
      <c r="F20" s="80">
        <v>2.5299999999999998</v>
      </c>
      <c r="G20" s="80">
        <v>2.41</v>
      </c>
      <c r="H20" s="80">
        <v>1.35</v>
      </c>
      <c r="I20" s="78">
        <v>0</v>
      </c>
      <c r="J20" s="69">
        <v>0</v>
      </c>
      <c r="K20" s="69">
        <v>0</v>
      </c>
      <c r="L20" s="67">
        <v>0</v>
      </c>
      <c r="M20" s="67">
        <v>0</v>
      </c>
      <c r="N20" s="67">
        <v>0</v>
      </c>
      <c r="O20" s="2"/>
      <c r="P20" s="5"/>
      <c r="Q20" s="5"/>
      <c r="R20" s="3" t="s">
        <v>21</v>
      </c>
      <c r="S20" s="39">
        <f t="shared" ref="S20:AD20" si="10">SUM(C20/S$6)*100</f>
        <v>1.3794323105491202</v>
      </c>
      <c r="T20" s="39">
        <f t="shared" si="10"/>
        <v>1.0363153232949511</v>
      </c>
      <c r="U20" s="39">
        <f t="shared" si="10"/>
        <v>1.5995051254860375</v>
      </c>
      <c r="V20" s="39">
        <f t="shared" si="10"/>
        <v>2.2334039548022595</v>
      </c>
      <c r="W20" s="39">
        <f t="shared" si="10"/>
        <v>2.1314230122932698</v>
      </c>
      <c r="X20" s="39">
        <f t="shared" si="10"/>
        <v>1.1972330613692799</v>
      </c>
      <c r="Y20" s="44" t="e">
        <f t="shared" si="10"/>
        <v>#DIV/0!</v>
      </c>
      <c r="Z20" s="39" t="e">
        <f t="shared" si="10"/>
        <v>#DIV/0!</v>
      </c>
      <c r="AA20" s="39" t="e">
        <f t="shared" si="10"/>
        <v>#DIV/0!</v>
      </c>
      <c r="AB20" s="39" t="e">
        <f t="shared" si="10"/>
        <v>#DIV/0!</v>
      </c>
      <c r="AC20" s="39" t="e">
        <f t="shared" si="10"/>
        <v>#DIV/0!</v>
      </c>
      <c r="AD20" s="39" t="e">
        <f t="shared" si="10"/>
        <v>#DIV/0!</v>
      </c>
      <c r="AE20" s="8"/>
      <c r="AF20" s="13"/>
      <c r="AG20" s="13"/>
      <c r="AH20" s="16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</row>
    <row r="21" spans="1:69" x14ac:dyDescent="0.25">
      <c r="A21" s="11"/>
      <c r="B21" s="66">
        <v>2023</v>
      </c>
      <c r="C21" s="79">
        <v>1.68</v>
      </c>
      <c r="D21" s="79">
        <v>1.88</v>
      </c>
      <c r="E21" s="79">
        <v>1.05</v>
      </c>
      <c r="F21" s="68">
        <v>1.37</v>
      </c>
      <c r="G21" s="68">
        <v>1.71</v>
      </c>
      <c r="H21" s="68">
        <v>2.68</v>
      </c>
      <c r="I21" s="65">
        <v>4.0599999999999996</v>
      </c>
      <c r="J21" s="65">
        <v>5.56</v>
      </c>
      <c r="K21" s="65">
        <v>4.5199999999999996</v>
      </c>
      <c r="L21" s="65">
        <v>1.85</v>
      </c>
      <c r="M21" s="65">
        <v>1.29</v>
      </c>
      <c r="N21" s="65">
        <v>1.56</v>
      </c>
      <c r="O21" s="2"/>
      <c r="P21" s="5"/>
      <c r="Q21" s="5"/>
      <c r="R21" s="2"/>
      <c r="S21" s="39">
        <f t="shared" ref="S21:AD21" si="11">SUM(C21/S$7)*100</f>
        <v>1.449025357943764</v>
      </c>
      <c r="T21" s="39">
        <f t="shared" si="11"/>
        <v>1.5828913025174707</v>
      </c>
      <c r="U21" s="39">
        <f t="shared" si="11"/>
        <v>0.9372489511737927</v>
      </c>
      <c r="V21" s="39">
        <f t="shared" si="11"/>
        <v>1.226170231808825</v>
      </c>
      <c r="W21" s="39">
        <f t="shared" si="11"/>
        <v>1.5323953759297426</v>
      </c>
      <c r="X21" s="39">
        <f t="shared" si="11"/>
        <v>2.4100719424460433</v>
      </c>
      <c r="Y21" s="44">
        <f t="shared" si="11"/>
        <v>3.651079136690647</v>
      </c>
      <c r="Z21" s="39">
        <f t="shared" si="11"/>
        <v>4.9794017553286762</v>
      </c>
      <c r="AA21" s="39">
        <f t="shared" si="11"/>
        <v>4.0367955702420284</v>
      </c>
      <c r="AB21" s="39">
        <f t="shared" si="11"/>
        <v>1.6510486390004464</v>
      </c>
      <c r="AC21" s="39">
        <f t="shared" si="11"/>
        <v>1.1461572634384718</v>
      </c>
      <c r="AD21" s="39">
        <f t="shared" si="11"/>
        <v>1.387653442447963</v>
      </c>
      <c r="AE21" s="8"/>
      <c r="AF21" s="12"/>
      <c r="AG21" s="11"/>
      <c r="AH21" s="16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</row>
    <row r="22" spans="1:69" x14ac:dyDescent="0.25">
      <c r="A22" s="13" t="s">
        <v>22</v>
      </c>
      <c r="B22" s="64">
        <v>2024</v>
      </c>
      <c r="C22" s="79">
        <v>2.0699999999999998</v>
      </c>
      <c r="D22" s="79">
        <v>2.04</v>
      </c>
      <c r="E22" s="79">
        <v>2.23</v>
      </c>
      <c r="F22" s="80">
        <v>2.2999999999999998</v>
      </c>
      <c r="G22" s="80">
        <v>2.4</v>
      </c>
      <c r="H22" s="80">
        <v>1.81</v>
      </c>
      <c r="I22" s="69">
        <v>0</v>
      </c>
      <c r="J22" s="69">
        <v>0</v>
      </c>
      <c r="K22" s="69">
        <v>0</v>
      </c>
      <c r="L22" s="67">
        <v>0</v>
      </c>
      <c r="M22" s="67">
        <v>0</v>
      </c>
      <c r="N22" s="67">
        <v>0</v>
      </c>
      <c r="O22" s="2"/>
      <c r="P22" s="5"/>
      <c r="Q22" s="5"/>
      <c r="R22" s="3" t="s">
        <v>22</v>
      </c>
      <c r="S22" s="39">
        <f t="shared" ref="S22:AD22" si="12">SUM(C22/S$6)*100</f>
        <v>1.8304005659209477</v>
      </c>
      <c r="T22" s="39">
        <f t="shared" si="12"/>
        <v>1.8069087688219663</v>
      </c>
      <c r="U22" s="39">
        <f t="shared" si="12"/>
        <v>1.9706610109579354</v>
      </c>
      <c r="V22" s="39">
        <f t="shared" si="12"/>
        <v>2.0303672316384178</v>
      </c>
      <c r="W22" s="39">
        <f t="shared" si="12"/>
        <v>2.1225789334040859</v>
      </c>
      <c r="X22" s="39">
        <f t="shared" si="12"/>
        <v>1.6051791415395529</v>
      </c>
      <c r="Y22" s="44" t="e">
        <f t="shared" si="12"/>
        <v>#DIV/0!</v>
      </c>
      <c r="Z22" s="39" t="e">
        <f t="shared" si="12"/>
        <v>#DIV/0!</v>
      </c>
      <c r="AA22" s="39" t="e">
        <f t="shared" si="12"/>
        <v>#DIV/0!</v>
      </c>
      <c r="AB22" s="39" t="e">
        <f t="shared" si="12"/>
        <v>#DIV/0!</v>
      </c>
      <c r="AC22" s="39" t="e">
        <f t="shared" si="12"/>
        <v>#DIV/0!</v>
      </c>
      <c r="AD22" s="39" t="e">
        <f t="shared" si="12"/>
        <v>#DIV/0!</v>
      </c>
      <c r="AE22" s="8"/>
      <c r="AF22" s="13"/>
      <c r="AG22" s="13"/>
      <c r="AH22" s="16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</row>
    <row r="23" spans="1:69" x14ac:dyDescent="0.25">
      <c r="A23" s="11"/>
      <c r="B23" s="66">
        <v>2023</v>
      </c>
      <c r="C23" s="79">
        <v>4.54</v>
      </c>
      <c r="D23" s="79">
        <v>3.64</v>
      </c>
      <c r="E23" s="79">
        <v>1.94</v>
      </c>
      <c r="F23" s="68">
        <v>2.4700000000000002</v>
      </c>
      <c r="G23" s="68">
        <v>3.35</v>
      </c>
      <c r="H23" s="68">
        <v>2.93</v>
      </c>
      <c r="I23" s="65">
        <v>3.4</v>
      </c>
      <c r="J23" s="65">
        <v>2.37</v>
      </c>
      <c r="K23" s="65">
        <v>2.5099999999999998</v>
      </c>
      <c r="L23" s="65">
        <v>4.0999999999999996</v>
      </c>
      <c r="M23" s="65">
        <v>3.14</v>
      </c>
      <c r="N23" s="65">
        <v>2.08</v>
      </c>
      <c r="O23" s="2"/>
      <c r="P23" s="5"/>
      <c r="Q23" s="5"/>
      <c r="R23" s="2"/>
      <c r="S23" s="39">
        <f t="shared" ref="S23:AD23" si="13">SUM(C23/S$7)*100</f>
        <v>3.9158185268242196</v>
      </c>
      <c r="T23" s="39">
        <f t="shared" si="13"/>
        <v>3.0647469899806352</v>
      </c>
      <c r="U23" s="39">
        <f t="shared" si="13"/>
        <v>1.7316790145496741</v>
      </c>
      <c r="V23" s="39">
        <f t="shared" si="13"/>
        <v>2.2106864763268597</v>
      </c>
      <c r="W23" s="39">
        <f t="shared" si="13"/>
        <v>3.0020611165875075</v>
      </c>
      <c r="X23" s="39">
        <f t="shared" si="13"/>
        <v>2.6348920863309351</v>
      </c>
      <c r="Y23" s="44">
        <f t="shared" si="13"/>
        <v>3.057553956834532</v>
      </c>
      <c r="Z23" s="39">
        <f t="shared" si="13"/>
        <v>2.1225147770016122</v>
      </c>
      <c r="AA23" s="39">
        <f t="shared" si="13"/>
        <v>2.2416718763954626</v>
      </c>
      <c r="AB23" s="39">
        <f t="shared" si="13"/>
        <v>3.6590807675145021</v>
      </c>
      <c r="AC23" s="39">
        <f t="shared" si="13"/>
        <v>2.7898711683696136</v>
      </c>
      <c r="AD23" s="39">
        <f t="shared" si="13"/>
        <v>1.8502045899306172</v>
      </c>
      <c r="AE23" s="8"/>
      <c r="AF23" s="13"/>
      <c r="AG23" s="13"/>
      <c r="AH23" s="16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</row>
    <row r="24" spans="1:69" x14ac:dyDescent="0.25">
      <c r="A24" s="13" t="s">
        <v>23</v>
      </c>
      <c r="B24" s="64">
        <v>2024</v>
      </c>
      <c r="C24" s="79">
        <v>2.02</v>
      </c>
      <c r="D24" s="79">
        <v>2.35</v>
      </c>
      <c r="E24" s="79">
        <v>2.34</v>
      </c>
      <c r="F24" s="80">
        <v>2.19</v>
      </c>
      <c r="G24" s="80">
        <v>1.96</v>
      </c>
      <c r="H24" s="80">
        <v>1.76</v>
      </c>
      <c r="I24" s="69">
        <v>0</v>
      </c>
      <c r="J24" s="69">
        <v>0</v>
      </c>
      <c r="K24" s="69">
        <v>0</v>
      </c>
      <c r="L24" s="67">
        <v>0</v>
      </c>
      <c r="M24" s="67">
        <v>0</v>
      </c>
      <c r="N24" s="67">
        <v>0</v>
      </c>
      <c r="O24" s="4"/>
      <c r="P24" s="5"/>
      <c r="Q24" s="5"/>
      <c r="R24" s="3" t="s">
        <v>23</v>
      </c>
      <c r="S24" s="39">
        <f t="shared" ref="S24:AD24" si="14">SUM(C24/S$6)*100</f>
        <v>1.7861879918648862</v>
      </c>
      <c r="T24" s="39">
        <f t="shared" si="14"/>
        <v>2.0814880425155007</v>
      </c>
      <c r="U24" s="39">
        <f t="shared" si="14"/>
        <v>2.067868504772004</v>
      </c>
      <c r="V24" s="39">
        <f t="shared" si="14"/>
        <v>1.9332627118644068</v>
      </c>
      <c r="W24" s="39">
        <f t="shared" si="14"/>
        <v>1.7334394622800038</v>
      </c>
      <c r="X24" s="39">
        <f t="shared" si="14"/>
        <v>1.5608371763036537</v>
      </c>
      <c r="Y24" s="44" t="e">
        <f t="shared" si="14"/>
        <v>#DIV/0!</v>
      </c>
      <c r="Z24" s="39" t="e">
        <f t="shared" si="14"/>
        <v>#DIV/0!</v>
      </c>
      <c r="AA24" s="39" t="e">
        <f t="shared" si="14"/>
        <v>#DIV/0!</v>
      </c>
      <c r="AB24" s="39" t="e">
        <f t="shared" si="14"/>
        <v>#DIV/0!</v>
      </c>
      <c r="AC24" s="39" t="e">
        <f t="shared" si="14"/>
        <v>#DIV/0!</v>
      </c>
      <c r="AD24" s="39" t="e">
        <f t="shared" si="14"/>
        <v>#DIV/0!</v>
      </c>
      <c r="AE24" s="8"/>
      <c r="AF24" s="13"/>
      <c r="AG24" s="13"/>
      <c r="AH24" s="16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</row>
    <row r="25" spans="1:69" x14ac:dyDescent="0.25">
      <c r="A25" s="11"/>
      <c r="B25" s="66">
        <v>2023</v>
      </c>
      <c r="C25" s="79">
        <v>3.37</v>
      </c>
      <c r="D25" s="79">
        <v>3.86</v>
      </c>
      <c r="E25" s="79">
        <v>1.75</v>
      </c>
      <c r="F25" s="68">
        <v>1.96</v>
      </c>
      <c r="G25" s="68">
        <v>1.75</v>
      </c>
      <c r="H25" s="68">
        <v>1.77</v>
      </c>
      <c r="I25" s="65">
        <v>1.69</v>
      </c>
      <c r="J25" s="65">
        <v>1.92</v>
      </c>
      <c r="K25" s="65">
        <v>1.97</v>
      </c>
      <c r="L25" s="65">
        <v>1.8</v>
      </c>
      <c r="M25" s="65">
        <v>1.95</v>
      </c>
      <c r="N25" s="65">
        <v>2.1800000000000002</v>
      </c>
      <c r="O25" s="2"/>
      <c r="P25" s="5"/>
      <c r="Q25" s="5"/>
      <c r="R25" s="2"/>
      <c r="S25" s="39">
        <f t="shared" ref="S25:AD25" si="15">SUM(C25/S$7)*100</f>
        <v>2.9066758668276695</v>
      </c>
      <c r="T25" s="39">
        <f t="shared" si="15"/>
        <v>3.2499789509135306</v>
      </c>
      <c r="U25" s="39">
        <f t="shared" si="15"/>
        <v>1.5620815852896546</v>
      </c>
      <c r="V25" s="39">
        <f t="shared" si="15"/>
        <v>1.7542289447775889</v>
      </c>
      <c r="W25" s="39">
        <f t="shared" si="15"/>
        <v>1.5682408817994444</v>
      </c>
      <c r="X25" s="39">
        <f t="shared" si="15"/>
        <v>1.5917266187050361</v>
      </c>
      <c r="Y25" s="44">
        <f t="shared" si="15"/>
        <v>1.5197841726618704</v>
      </c>
      <c r="Z25" s="39">
        <f t="shared" si="15"/>
        <v>1.7195056421278883</v>
      </c>
      <c r="AA25" s="39">
        <f t="shared" si="15"/>
        <v>1.7593998392426542</v>
      </c>
      <c r="AB25" s="39">
        <f t="shared" si="15"/>
        <v>1.6064257028112452</v>
      </c>
      <c r="AC25" s="39">
        <f t="shared" si="15"/>
        <v>1.7325633051976899</v>
      </c>
      <c r="AD25" s="39">
        <f t="shared" si="15"/>
        <v>1.9391567336772817</v>
      </c>
      <c r="AE25" s="8"/>
      <c r="AF25" s="12"/>
      <c r="AG25" s="11"/>
      <c r="AH25" s="16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</row>
    <row r="26" spans="1:69" x14ac:dyDescent="0.25">
      <c r="A26" s="13" t="s">
        <v>24</v>
      </c>
      <c r="B26" s="64">
        <v>2024</v>
      </c>
      <c r="C26" s="79">
        <v>2.35</v>
      </c>
      <c r="D26" s="79">
        <v>2.2000000000000002</v>
      </c>
      <c r="E26" s="79">
        <v>2.2400000000000002</v>
      </c>
      <c r="F26" s="80">
        <v>2.8</v>
      </c>
      <c r="G26" s="80">
        <v>2.15</v>
      </c>
      <c r="H26" s="80">
        <v>2.1</v>
      </c>
      <c r="I26" s="69">
        <v>0</v>
      </c>
      <c r="J26" s="69">
        <v>0</v>
      </c>
      <c r="K26" s="69">
        <v>0</v>
      </c>
      <c r="L26" s="67">
        <v>0</v>
      </c>
      <c r="M26" s="67">
        <v>0</v>
      </c>
      <c r="N26" s="67">
        <v>0</v>
      </c>
      <c r="O26" s="2"/>
      <c r="P26" s="5"/>
      <c r="Q26" s="5"/>
      <c r="R26" s="3" t="s">
        <v>24</v>
      </c>
      <c r="S26" s="39">
        <f t="shared" ref="S26:AD26" si="16">SUM(C26/S$6)*100</f>
        <v>2.0779909806348926</v>
      </c>
      <c r="T26" s="39">
        <f t="shared" si="16"/>
        <v>1.9486271036315326</v>
      </c>
      <c r="U26" s="39">
        <f t="shared" si="16"/>
        <v>1.9794980558501238</v>
      </c>
      <c r="V26" s="39">
        <f t="shared" si="16"/>
        <v>2.4717514124293785</v>
      </c>
      <c r="W26" s="39">
        <f t="shared" si="16"/>
        <v>1.9014769611744937</v>
      </c>
      <c r="X26" s="39">
        <f t="shared" si="16"/>
        <v>1.8623625399077686</v>
      </c>
      <c r="Y26" s="44" t="e">
        <f t="shared" si="16"/>
        <v>#DIV/0!</v>
      </c>
      <c r="Z26" s="39" t="e">
        <f t="shared" si="16"/>
        <v>#DIV/0!</v>
      </c>
      <c r="AA26" s="39" t="e">
        <f t="shared" si="16"/>
        <v>#DIV/0!</v>
      </c>
      <c r="AB26" s="39" t="e">
        <f t="shared" si="16"/>
        <v>#DIV/0!</v>
      </c>
      <c r="AC26" s="39" t="e">
        <f t="shared" si="16"/>
        <v>#DIV/0!</v>
      </c>
      <c r="AD26" s="39" t="e">
        <f t="shared" si="16"/>
        <v>#DIV/0!</v>
      </c>
      <c r="AE26" s="8"/>
      <c r="AF26" s="13"/>
      <c r="AG26" s="13"/>
      <c r="AH26" s="16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</row>
    <row r="27" spans="1:69" x14ac:dyDescent="0.25">
      <c r="A27" s="11"/>
      <c r="B27" s="66">
        <v>2023</v>
      </c>
      <c r="C27" s="79">
        <v>2.89</v>
      </c>
      <c r="D27" s="79">
        <v>3.97</v>
      </c>
      <c r="E27" s="79">
        <v>2.25</v>
      </c>
      <c r="F27" s="68">
        <v>2.2799999999999998</v>
      </c>
      <c r="G27" s="68">
        <v>2.2000000000000002</v>
      </c>
      <c r="H27" s="68">
        <v>1.98</v>
      </c>
      <c r="I27" s="65">
        <v>1.9</v>
      </c>
      <c r="J27" s="65">
        <v>1.92</v>
      </c>
      <c r="K27" s="65">
        <v>2.3199999999999998</v>
      </c>
      <c r="L27" s="65">
        <v>2.4300000000000002</v>
      </c>
      <c r="M27" s="65">
        <v>2.78</v>
      </c>
      <c r="N27" s="65">
        <v>2.4900000000000002</v>
      </c>
      <c r="O27" s="2"/>
      <c r="P27" s="5"/>
      <c r="Q27" s="5"/>
      <c r="R27" s="2"/>
      <c r="S27" s="39">
        <f t="shared" ref="S27:AD27" si="17">SUM(C27/S$7)*100</f>
        <v>2.4926686217008798</v>
      </c>
      <c r="T27" s="39">
        <f t="shared" si="17"/>
        <v>3.3425949313799781</v>
      </c>
      <c r="U27" s="39">
        <f t="shared" si="17"/>
        <v>2.0083906096581274</v>
      </c>
      <c r="V27" s="39">
        <f t="shared" si="17"/>
        <v>2.0406336704555623</v>
      </c>
      <c r="W27" s="39">
        <f t="shared" si="17"/>
        <v>1.9715028228335874</v>
      </c>
      <c r="X27" s="39">
        <f t="shared" si="17"/>
        <v>1.7805755395683454</v>
      </c>
      <c r="Y27" s="44">
        <f t="shared" si="17"/>
        <v>1.7086330935251797</v>
      </c>
      <c r="Z27" s="39">
        <f t="shared" si="17"/>
        <v>1.7195056421278883</v>
      </c>
      <c r="AA27" s="39">
        <f t="shared" si="17"/>
        <v>2.0719835670268822</v>
      </c>
      <c r="AB27" s="39">
        <f t="shared" si="17"/>
        <v>2.168674698795181</v>
      </c>
      <c r="AC27" s="39">
        <f t="shared" si="17"/>
        <v>2.4700133274100398</v>
      </c>
      <c r="AD27" s="39">
        <f t="shared" si="17"/>
        <v>2.2149083792919413</v>
      </c>
      <c r="AE27" s="8"/>
      <c r="AF27" s="13"/>
      <c r="AG27" s="13"/>
      <c r="AH27" s="16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</row>
    <row r="28" spans="1:69" x14ac:dyDescent="0.25">
      <c r="A28" s="25" t="s">
        <v>25</v>
      </c>
      <c r="B28" s="64"/>
      <c r="C28" s="78"/>
      <c r="D28" s="78"/>
      <c r="E28" s="78"/>
      <c r="F28" s="68"/>
      <c r="G28" s="68"/>
      <c r="H28" s="68"/>
      <c r="I28" s="69"/>
      <c r="J28" s="69"/>
      <c r="K28" s="69"/>
      <c r="L28" s="67"/>
      <c r="M28" s="67"/>
      <c r="N28" s="67"/>
      <c r="O28" s="2"/>
      <c r="P28" s="5"/>
      <c r="Q28" s="5"/>
      <c r="R28" s="53" t="s">
        <v>25</v>
      </c>
      <c r="S28" s="39"/>
      <c r="T28" s="39"/>
      <c r="U28" s="39"/>
      <c r="V28" s="39"/>
      <c r="W28" s="39"/>
      <c r="X28" s="39"/>
      <c r="Y28" s="44"/>
      <c r="Z28" s="39"/>
      <c r="AA28" s="39"/>
      <c r="AB28" s="39"/>
      <c r="AC28" s="39"/>
      <c r="AD28" s="39"/>
      <c r="AE28" s="8"/>
      <c r="AF28" s="13"/>
      <c r="AG28" s="13"/>
      <c r="AH28" s="16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</row>
    <row r="29" spans="1:69" x14ac:dyDescent="0.25">
      <c r="A29" s="13" t="s">
        <v>26</v>
      </c>
      <c r="B29" s="64">
        <v>2024</v>
      </c>
      <c r="C29" s="79">
        <v>5.01</v>
      </c>
      <c r="D29" s="79">
        <v>4.68</v>
      </c>
      <c r="E29" s="79">
        <v>7.16</v>
      </c>
      <c r="F29" s="80">
        <v>5.8</v>
      </c>
      <c r="G29" s="80">
        <v>5.87</v>
      </c>
      <c r="H29" s="80">
        <v>3.56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2"/>
      <c r="P29" s="5"/>
      <c r="Q29" s="5"/>
      <c r="R29" s="3" t="s">
        <v>26</v>
      </c>
      <c r="S29" s="39">
        <f t="shared" ref="S29:AD29" si="18">SUM(C29/S$6)*100</f>
        <v>4.4300999204173666</v>
      </c>
      <c r="T29" s="39">
        <f t="shared" si="18"/>
        <v>4.1452612931798045</v>
      </c>
      <c r="U29" s="39">
        <f t="shared" si="18"/>
        <v>6.3273241428066456</v>
      </c>
      <c r="V29" s="39">
        <f t="shared" si="18"/>
        <v>5.120056497175141</v>
      </c>
      <c r="W29" s="39">
        <f t="shared" si="18"/>
        <v>5.191474307950827</v>
      </c>
      <c r="X29" s="39">
        <f t="shared" si="18"/>
        <v>3.157147924796027</v>
      </c>
      <c r="Y29" s="44" t="e">
        <f t="shared" si="18"/>
        <v>#DIV/0!</v>
      </c>
      <c r="Z29" s="39" t="e">
        <f t="shared" si="18"/>
        <v>#DIV/0!</v>
      </c>
      <c r="AA29" s="39" t="e">
        <f t="shared" si="18"/>
        <v>#DIV/0!</v>
      </c>
      <c r="AB29" s="39" t="e">
        <f t="shared" si="18"/>
        <v>#DIV/0!</v>
      </c>
      <c r="AC29" s="39" t="e">
        <f t="shared" si="18"/>
        <v>#DIV/0!</v>
      </c>
      <c r="AD29" s="39" t="e">
        <f t="shared" si="18"/>
        <v>#DIV/0!</v>
      </c>
      <c r="AE29" s="8"/>
      <c r="AF29" s="13"/>
      <c r="AG29" s="13"/>
      <c r="AH29" s="16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</row>
    <row r="30" spans="1:69" x14ac:dyDescent="0.25">
      <c r="A30" s="11"/>
      <c r="B30" s="66">
        <v>2023</v>
      </c>
      <c r="C30" s="79">
        <v>5.79</v>
      </c>
      <c r="D30" s="79">
        <v>9.0500000000000007</v>
      </c>
      <c r="E30" s="79">
        <v>5.87</v>
      </c>
      <c r="F30" s="68">
        <v>4.3099999999999996</v>
      </c>
      <c r="G30" s="68">
        <v>4.3899999999999997</v>
      </c>
      <c r="H30" s="68">
        <v>3.45</v>
      </c>
      <c r="I30" s="65">
        <v>4.04</v>
      </c>
      <c r="J30" s="65">
        <v>3.85</v>
      </c>
      <c r="K30" s="65">
        <v>4.32</v>
      </c>
      <c r="L30" s="65">
        <v>3.77</v>
      </c>
      <c r="M30" s="65">
        <v>5.23</v>
      </c>
      <c r="N30" s="65">
        <v>4.7</v>
      </c>
      <c r="O30" s="2"/>
      <c r="P30" s="5"/>
      <c r="Q30" s="5"/>
      <c r="R30" s="2"/>
      <c r="S30" s="39">
        <f t="shared" ref="S30:AD30" si="19">SUM(C30/S$7)*100</f>
        <v>4.9939623943419011</v>
      </c>
      <c r="T30" s="39">
        <f t="shared" si="19"/>
        <v>7.6197693020122941</v>
      </c>
      <c r="U30" s="39">
        <f t="shared" si="19"/>
        <v>5.2396679460858699</v>
      </c>
      <c r="V30" s="39">
        <f t="shared" si="19"/>
        <v>3.8575136489752073</v>
      </c>
      <c r="W30" s="39">
        <f t="shared" si="19"/>
        <v>3.9340442691997484</v>
      </c>
      <c r="X30" s="39">
        <f t="shared" si="19"/>
        <v>3.1025179856115108</v>
      </c>
      <c r="Y30" s="44">
        <f t="shared" si="19"/>
        <v>3.6330935251798562</v>
      </c>
      <c r="Z30" s="39">
        <f t="shared" si="19"/>
        <v>3.4479670428085258</v>
      </c>
      <c r="AA30" s="39">
        <f t="shared" si="19"/>
        <v>3.8581762972224709</v>
      </c>
      <c r="AB30" s="39">
        <f t="shared" si="19"/>
        <v>3.3645693886657746</v>
      </c>
      <c r="AC30" s="39">
        <f t="shared" si="19"/>
        <v>4.6468236339404712</v>
      </c>
      <c r="AD30" s="39">
        <f t="shared" si="19"/>
        <v>4.1807507560932216</v>
      </c>
      <c r="AE30" s="8"/>
      <c r="AF30" s="13"/>
      <c r="AG30" s="13"/>
      <c r="AH30" s="16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</row>
    <row r="31" spans="1:69" x14ac:dyDescent="0.25">
      <c r="A31" s="13" t="s">
        <v>27</v>
      </c>
      <c r="B31" s="64">
        <v>2024</v>
      </c>
      <c r="C31" s="79">
        <v>2.5499999999999998</v>
      </c>
      <c r="D31" s="79">
        <v>2.5499999999999998</v>
      </c>
      <c r="E31" s="79">
        <v>2.4900000000000002</v>
      </c>
      <c r="F31" s="80">
        <v>2.58</v>
      </c>
      <c r="G31" s="80">
        <v>2.4900000000000002</v>
      </c>
      <c r="H31" s="80">
        <v>1.8</v>
      </c>
      <c r="I31" s="71">
        <v>0</v>
      </c>
      <c r="J31" s="71">
        <v>0</v>
      </c>
      <c r="K31" s="71">
        <v>0</v>
      </c>
      <c r="L31" s="67">
        <v>0</v>
      </c>
      <c r="M31" s="67">
        <v>0</v>
      </c>
      <c r="N31" s="67">
        <v>0</v>
      </c>
      <c r="O31" s="2"/>
      <c r="P31" s="5"/>
      <c r="Q31" s="5"/>
      <c r="R31" s="3" t="s">
        <v>27</v>
      </c>
      <c r="S31" s="39">
        <f t="shared" ref="S31:AD31" si="20">SUM(C31/S$6)*100</f>
        <v>2.2548412768591386</v>
      </c>
      <c r="T31" s="39">
        <f t="shared" si="20"/>
        <v>2.2586359610274576</v>
      </c>
      <c r="U31" s="39">
        <f t="shared" si="20"/>
        <v>2.2004241781548255</v>
      </c>
      <c r="V31" s="39">
        <f t="shared" si="20"/>
        <v>2.277542372881356</v>
      </c>
      <c r="W31" s="39">
        <f t="shared" si="20"/>
        <v>2.2021756434067399</v>
      </c>
      <c r="X31" s="39">
        <f t="shared" si="20"/>
        <v>1.5963107484923731</v>
      </c>
      <c r="Y31" s="44" t="e">
        <f t="shared" si="20"/>
        <v>#DIV/0!</v>
      </c>
      <c r="Z31" s="39" t="e">
        <f t="shared" si="20"/>
        <v>#DIV/0!</v>
      </c>
      <c r="AA31" s="39" t="e">
        <f t="shared" si="20"/>
        <v>#DIV/0!</v>
      </c>
      <c r="AB31" s="39" t="e">
        <f t="shared" si="20"/>
        <v>#DIV/0!</v>
      </c>
      <c r="AC31" s="39" t="e">
        <f t="shared" si="20"/>
        <v>#DIV/0!</v>
      </c>
      <c r="AD31" s="39" t="e">
        <f t="shared" si="20"/>
        <v>#DIV/0!</v>
      </c>
      <c r="AE31" s="8"/>
      <c r="AF31" s="13"/>
      <c r="AG31" s="13"/>
      <c r="AH31" s="16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</row>
    <row r="32" spans="1:69" x14ac:dyDescent="0.25">
      <c r="A32" s="11"/>
      <c r="B32" s="66">
        <v>2023</v>
      </c>
      <c r="C32" s="79">
        <v>3.93</v>
      </c>
      <c r="D32" s="79">
        <v>4.96</v>
      </c>
      <c r="E32" s="79">
        <v>3.4</v>
      </c>
      <c r="F32" s="68">
        <v>3.22</v>
      </c>
      <c r="G32" s="68">
        <v>3.23</v>
      </c>
      <c r="H32" s="68">
        <v>2.5499999999999998</v>
      </c>
      <c r="I32" s="65">
        <v>2.74</v>
      </c>
      <c r="J32" s="65">
        <v>2.64</v>
      </c>
      <c r="K32" s="65">
        <v>3</v>
      </c>
      <c r="L32" s="65">
        <v>3.27</v>
      </c>
      <c r="M32" s="65">
        <v>3.49</v>
      </c>
      <c r="N32" s="65">
        <v>3.25</v>
      </c>
      <c r="O32" s="2"/>
      <c r="P32" s="5"/>
      <c r="Q32" s="5"/>
      <c r="R32" s="2"/>
      <c r="S32" s="39">
        <f t="shared" ref="S32:AD32" si="21">SUM(C32/S$7)*100</f>
        <v>3.3896843194755908</v>
      </c>
      <c r="T32" s="39">
        <f t="shared" si="21"/>
        <v>4.1761387555780081</v>
      </c>
      <c r="U32" s="39">
        <f t="shared" si="21"/>
        <v>3.0349013657056143</v>
      </c>
      <c r="V32" s="39">
        <f t="shared" si="21"/>
        <v>2.8819475521346103</v>
      </c>
      <c r="W32" s="39">
        <f t="shared" si="21"/>
        <v>2.894524598978403</v>
      </c>
      <c r="X32" s="39">
        <f t="shared" si="21"/>
        <v>2.293165467625899</v>
      </c>
      <c r="Y32" s="44">
        <f t="shared" si="21"/>
        <v>2.4640287769784175</v>
      </c>
      <c r="Z32" s="39">
        <f t="shared" si="21"/>
        <v>2.3643202579258467</v>
      </c>
      <c r="AA32" s="39">
        <f t="shared" si="21"/>
        <v>2.6792890952933823</v>
      </c>
      <c r="AB32" s="39">
        <f t="shared" si="21"/>
        <v>2.918340026773762</v>
      </c>
      <c r="AC32" s="39">
        <f t="shared" si="21"/>
        <v>3.1008440693025325</v>
      </c>
      <c r="AD32" s="39">
        <f t="shared" si="21"/>
        <v>2.8909446717665892</v>
      </c>
      <c r="AE32" s="8"/>
      <c r="AF32" s="13"/>
      <c r="AG32" s="13"/>
      <c r="AH32" s="16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</row>
    <row r="33" spans="1:69" x14ac:dyDescent="0.25">
      <c r="A33" s="13" t="s">
        <v>28</v>
      </c>
      <c r="B33" s="64">
        <v>2024</v>
      </c>
      <c r="C33" s="79">
        <v>4.07</v>
      </c>
      <c r="D33" s="79">
        <v>4.1100000000000003</v>
      </c>
      <c r="E33" s="79">
        <v>4.99</v>
      </c>
      <c r="F33" s="81">
        <v>4.8</v>
      </c>
      <c r="G33" s="81">
        <v>4.8</v>
      </c>
      <c r="H33" s="81">
        <v>3.56</v>
      </c>
      <c r="I33" s="69">
        <v>0</v>
      </c>
      <c r="J33" s="69">
        <v>0</v>
      </c>
      <c r="K33" s="69">
        <v>0</v>
      </c>
      <c r="L33" s="67">
        <v>0</v>
      </c>
      <c r="M33" s="67">
        <v>0</v>
      </c>
      <c r="N33" s="67">
        <v>0</v>
      </c>
      <c r="O33" s="2"/>
      <c r="P33" s="5"/>
      <c r="Q33" s="5"/>
      <c r="R33" s="3" t="s">
        <v>28</v>
      </c>
      <c r="S33" s="39">
        <f t="shared" ref="S33:AD33" si="22">SUM(C33/S$6)*100</f>
        <v>3.5989035281634099</v>
      </c>
      <c r="T33" s="39">
        <f t="shared" si="22"/>
        <v>3.6403897254207265</v>
      </c>
      <c r="U33" s="39">
        <f t="shared" si="22"/>
        <v>4.4096854012018385</v>
      </c>
      <c r="V33" s="39">
        <f>SUM(F33/V$6)*100</f>
        <v>4.2372881355932197</v>
      </c>
      <c r="W33" s="39">
        <f>SUM(G33/W$6)*100</f>
        <v>4.2451578668081718</v>
      </c>
      <c r="X33" s="39">
        <f>SUM(H33/X$6)*100</f>
        <v>3.157147924796027</v>
      </c>
      <c r="Y33" s="44" t="e">
        <f t="shared" si="22"/>
        <v>#DIV/0!</v>
      </c>
      <c r="Z33" s="39" t="e">
        <f t="shared" si="22"/>
        <v>#DIV/0!</v>
      </c>
      <c r="AA33" s="39" t="e">
        <f t="shared" si="22"/>
        <v>#DIV/0!</v>
      </c>
      <c r="AB33" s="39" t="e">
        <f t="shared" si="22"/>
        <v>#DIV/0!</v>
      </c>
      <c r="AC33" s="39" t="e">
        <f t="shared" si="22"/>
        <v>#DIV/0!</v>
      </c>
      <c r="AD33" s="39" t="e">
        <f t="shared" si="22"/>
        <v>#DIV/0!</v>
      </c>
      <c r="AE33" s="8"/>
      <c r="AF33" s="26"/>
      <c r="AG33" s="26"/>
      <c r="AH33" s="2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</row>
    <row r="34" spans="1:69" x14ac:dyDescent="0.25">
      <c r="A34" s="11"/>
      <c r="B34" s="66">
        <v>2023</v>
      </c>
      <c r="C34" s="79">
        <v>5.0599999999999996</v>
      </c>
      <c r="D34" s="79">
        <v>6.83</v>
      </c>
      <c r="E34" s="79">
        <v>4.68</v>
      </c>
      <c r="F34" s="68">
        <v>4.09</v>
      </c>
      <c r="G34" s="68">
        <v>4.1900000000000004</v>
      </c>
      <c r="H34" s="68">
        <v>3.93</v>
      </c>
      <c r="I34" s="65">
        <v>4.7</v>
      </c>
      <c r="J34" s="65">
        <v>3.88</v>
      </c>
      <c r="K34" s="65">
        <v>4.4000000000000004</v>
      </c>
      <c r="L34" s="65">
        <v>3.7</v>
      </c>
      <c r="M34" s="65">
        <v>3.71</v>
      </c>
      <c r="N34" s="65">
        <v>3.67</v>
      </c>
      <c r="O34" s="2"/>
      <c r="P34" s="5"/>
      <c r="Q34" s="5"/>
      <c r="R34" s="2"/>
      <c r="S34" s="39">
        <f t="shared" ref="S34:AD34" si="23">SUM(C34/S$7)*100</f>
        <v>4.3643263757115749</v>
      </c>
      <c r="T34" s="39">
        <f t="shared" si="23"/>
        <v>5.7506104235076201</v>
      </c>
      <c r="U34" s="39">
        <f t="shared" si="23"/>
        <v>4.1774524680889051</v>
      </c>
      <c r="V34" s="39">
        <f t="shared" si="23"/>
        <v>3.6606104000716009</v>
      </c>
      <c r="W34" s="39">
        <f t="shared" si="23"/>
        <v>3.7548167398512411</v>
      </c>
      <c r="X34" s="39">
        <f t="shared" si="23"/>
        <v>3.5341726618705036</v>
      </c>
      <c r="Y34" s="44">
        <f t="shared" si="23"/>
        <v>4.2266187050359711</v>
      </c>
      <c r="Z34" s="39">
        <f t="shared" si="23"/>
        <v>3.4748343184667743</v>
      </c>
      <c r="AA34" s="39">
        <f t="shared" si="23"/>
        <v>3.9296240064302941</v>
      </c>
      <c r="AB34" s="39">
        <f t="shared" si="23"/>
        <v>3.3020972780008928</v>
      </c>
      <c r="AC34" s="39">
        <f t="shared" si="23"/>
        <v>3.2963127498889384</v>
      </c>
      <c r="AD34" s="39">
        <f t="shared" si="23"/>
        <v>3.264543675502579</v>
      </c>
      <c r="AE34" s="8"/>
      <c r="AF34" s="8"/>
      <c r="AG34" s="7"/>
      <c r="AH34" s="7"/>
      <c r="AI34" s="7"/>
      <c r="AJ34" s="7"/>
      <c r="AK34" s="7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</row>
    <row r="35" spans="1:69" x14ac:dyDescent="0.25">
      <c r="A35" s="25" t="s">
        <v>29</v>
      </c>
      <c r="B35" s="64"/>
      <c r="C35" s="78"/>
      <c r="D35" s="78"/>
      <c r="E35" s="78"/>
      <c r="F35" s="68"/>
      <c r="G35" s="68"/>
      <c r="H35" s="68"/>
      <c r="I35" s="69"/>
      <c r="J35" s="69"/>
      <c r="K35" s="69"/>
      <c r="L35" s="67"/>
      <c r="M35" s="67"/>
      <c r="N35" s="67"/>
      <c r="O35" s="2"/>
      <c r="P35" s="5"/>
      <c r="Q35" s="5"/>
      <c r="R35" s="53" t="s">
        <v>29</v>
      </c>
      <c r="S35" s="39"/>
      <c r="T35" s="39"/>
      <c r="U35" s="39"/>
      <c r="V35" s="39"/>
      <c r="W35" s="39"/>
      <c r="X35" s="39"/>
      <c r="Y35" s="44"/>
      <c r="Z35" s="39"/>
      <c r="AA35" s="39"/>
      <c r="AB35" s="39"/>
      <c r="AC35" s="39"/>
      <c r="AD35" s="39"/>
      <c r="AE35" s="8"/>
      <c r="AF35" s="8"/>
      <c r="AG35" s="7"/>
      <c r="AH35" s="7"/>
      <c r="AI35" s="7"/>
      <c r="AJ35" s="7"/>
      <c r="AK35" s="7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</row>
    <row r="36" spans="1:69" x14ac:dyDescent="0.25">
      <c r="A36" s="13" t="s">
        <v>30</v>
      </c>
      <c r="B36" s="64">
        <v>2024</v>
      </c>
      <c r="C36" s="79">
        <v>2.78</v>
      </c>
      <c r="D36" s="79">
        <v>2.69</v>
      </c>
      <c r="E36" s="79">
        <v>2.65</v>
      </c>
      <c r="F36" s="81">
        <v>3.3</v>
      </c>
      <c r="G36" s="81">
        <v>2.89</v>
      </c>
      <c r="H36" s="81">
        <v>2.27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2"/>
      <c r="P36" s="5"/>
      <c r="Q36" s="5"/>
      <c r="R36" s="3" t="s">
        <v>30</v>
      </c>
      <c r="S36" s="39">
        <f t="shared" ref="S36:AD36" si="24">SUM(C36/S$6)*100</f>
        <v>2.4582191175170216</v>
      </c>
      <c r="T36" s="39">
        <f t="shared" si="24"/>
        <v>2.3826395039858279</v>
      </c>
      <c r="U36" s="39">
        <f t="shared" si="24"/>
        <v>2.341816896429834</v>
      </c>
      <c r="V36" s="39">
        <f t="shared" si="24"/>
        <v>2.9131355932203387</v>
      </c>
      <c r="W36" s="39">
        <f t="shared" si="24"/>
        <v>2.5559387989740872</v>
      </c>
      <c r="X36" s="39">
        <f t="shared" si="24"/>
        <v>2.0131252217098261</v>
      </c>
      <c r="Y36" s="44" t="e">
        <f t="shared" si="24"/>
        <v>#DIV/0!</v>
      </c>
      <c r="Z36" s="39" t="e">
        <f t="shared" si="24"/>
        <v>#DIV/0!</v>
      </c>
      <c r="AA36" s="39" t="e">
        <f t="shared" si="24"/>
        <v>#DIV/0!</v>
      </c>
      <c r="AB36" s="39" t="e">
        <f t="shared" si="24"/>
        <v>#DIV/0!</v>
      </c>
      <c r="AC36" s="39" t="e">
        <f t="shared" si="24"/>
        <v>#DIV/0!</v>
      </c>
      <c r="AD36" s="39" t="e">
        <f t="shared" si="24"/>
        <v>#DIV/0!</v>
      </c>
      <c r="AE36" s="8"/>
      <c r="AF36" s="8"/>
      <c r="AG36" s="7"/>
      <c r="AH36" s="7"/>
      <c r="AI36" s="7"/>
      <c r="AJ36" s="7"/>
      <c r="AK36" s="7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</row>
    <row r="37" spans="1:69" x14ac:dyDescent="0.25">
      <c r="A37" s="11"/>
      <c r="B37" s="66">
        <v>2023</v>
      </c>
      <c r="C37" s="79">
        <v>3.32</v>
      </c>
      <c r="D37" s="79">
        <v>2.65</v>
      </c>
      <c r="E37" s="79">
        <v>2.4</v>
      </c>
      <c r="F37" s="68">
        <v>2.2799999999999998</v>
      </c>
      <c r="G37" s="68">
        <v>2.66</v>
      </c>
      <c r="H37" s="68">
        <v>2.68</v>
      </c>
      <c r="I37" s="65">
        <v>3.15</v>
      </c>
      <c r="J37" s="65">
        <v>4.47</v>
      </c>
      <c r="K37" s="65">
        <v>9.32</v>
      </c>
      <c r="L37" s="65">
        <v>9.0500000000000007</v>
      </c>
      <c r="M37" s="65">
        <v>3.77</v>
      </c>
      <c r="N37" s="65">
        <v>3.19</v>
      </c>
      <c r="O37" s="2"/>
      <c r="P37" s="5"/>
      <c r="Q37" s="5"/>
      <c r="R37" s="2"/>
      <c r="S37" s="39">
        <f t="shared" ref="S37:AD37" si="25">SUM(C37/S$7)*100</f>
        <v>2.863550112126962</v>
      </c>
      <c r="T37" s="39">
        <f t="shared" si="25"/>
        <v>2.2312031657826048</v>
      </c>
      <c r="U37" s="39">
        <f t="shared" si="25"/>
        <v>2.142283316968669</v>
      </c>
      <c r="V37" s="39">
        <f t="shared" si="25"/>
        <v>2.0406336704555623</v>
      </c>
      <c r="W37" s="39">
        <f t="shared" si="25"/>
        <v>2.3837261403351557</v>
      </c>
      <c r="X37" s="39">
        <f t="shared" si="25"/>
        <v>2.4100719424460433</v>
      </c>
      <c r="Y37" s="44">
        <f t="shared" si="25"/>
        <v>2.8327338129496402</v>
      </c>
      <c r="Z37" s="39">
        <f t="shared" si="25"/>
        <v>4.0032240730789894</v>
      </c>
      <c r="AA37" s="39">
        <f t="shared" si="25"/>
        <v>8.323658122711441</v>
      </c>
      <c r="AB37" s="39">
        <f t="shared" si="25"/>
        <v>8.0767514502454265</v>
      </c>
      <c r="AC37" s="39">
        <f t="shared" si="25"/>
        <v>3.3496223900488675</v>
      </c>
      <c r="AD37" s="39">
        <f t="shared" si="25"/>
        <v>2.8375733855185907</v>
      </c>
      <c r="AE37" s="8"/>
      <c r="AF37" s="8"/>
      <c r="AG37" s="7"/>
      <c r="AH37" s="7"/>
      <c r="AI37" s="7"/>
      <c r="AJ37" s="7"/>
      <c r="AK37" s="7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</row>
    <row r="38" spans="1:69" x14ac:dyDescent="0.25">
      <c r="A38" s="13" t="s">
        <v>31</v>
      </c>
      <c r="B38" s="64">
        <v>2024</v>
      </c>
      <c r="C38" s="79">
        <v>2.35</v>
      </c>
      <c r="D38" s="79">
        <v>2.35</v>
      </c>
      <c r="E38" s="79">
        <v>2.35</v>
      </c>
      <c r="F38" s="81">
        <v>2.1</v>
      </c>
      <c r="G38" s="81">
        <v>1.9</v>
      </c>
      <c r="H38" s="81">
        <v>1.5</v>
      </c>
      <c r="I38" s="71">
        <v>0</v>
      </c>
      <c r="J38" s="71">
        <v>0</v>
      </c>
      <c r="K38" s="71">
        <v>0</v>
      </c>
      <c r="L38" s="67">
        <v>0</v>
      </c>
      <c r="M38" s="67">
        <v>0</v>
      </c>
      <c r="N38" s="67">
        <v>0</v>
      </c>
      <c r="O38" s="4"/>
      <c r="P38" s="4"/>
      <c r="Q38" s="5"/>
      <c r="R38" s="3" t="s">
        <v>31</v>
      </c>
      <c r="S38" s="39">
        <f t="shared" ref="S38:AD38" si="26">SUM(C38/S$6)*100</f>
        <v>2.0779909806348926</v>
      </c>
      <c r="T38" s="39">
        <f t="shared" si="26"/>
        <v>2.0814880425155007</v>
      </c>
      <c r="U38" s="39">
        <f t="shared" si="26"/>
        <v>2.0767055496641924</v>
      </c>
      <c r="V38" s="39">
        <f t="shared" si="26"/>
        <v>1.8538135593220337</v>
      </c>
      <c r="W38" s="39">
        <f t="shared" si="26"/>
        <v>1.6803749889449013</v>
      </c>
      <c r="X38" s="39">
        <f t="shared" si="26"/>
        <v>1.3302589570769776</v>
      </c>
      <c r="Y38" s="44" t="e">
        <f t="shared" si="26"/>
        <v>#DIV/0!</v>
      </c>
      <c r="Z38" s="39" t="e">
        <f t="shared" si="26"/>
        <v>#DIV/0!</v>
      </c>
      <c r="AA38" s="39" t="e">
        <f t="shared" si="26"/>
        <v>#DIV/0!</v>
      </c>
      <c r="AB38" s="39" t="e">
        <f t="shared" si="26"/>
        <v>#DIV/0!</v>
      </c>
      <c r="AC38" s="39" t="e">
        <f t="shared" si="26"/>
        <v>#DIV/0!</v>
      </c>
      <c r="AD38" s="39" t="e">
        <f t="shared" si="26"/>
        <v>#DIV/0!</v>
      </c>
      <c r="AE38" s="8"/>
      <c r="AF38" s="8"/>
      <c r="AG38" s="7"/>
      <c r="AH38" s="7"/>
      <c r="AI38" s="7"/>
      <c r="AJ38" s="7"/>
      <c r="AK38" s="7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</row>
    <row r="39" spans="1:69" x14ac:dyDescent="0.25">
      <c r="A39" s="11"/>
      <c r="B39" s="66">
        <v>2023</v>
      </c>
      <c r="C39" s="79">
        <v>1.99</v>
      </c>
      <c r="D39" s="79">
        <v>2.15</v>
      </c>
      <c r="E39" s="79">
        <v>1.95</v>
      </c>
      <c r="F39" s="68">
        <v>1.67</v>
      </c>
      <c r="G39" s="68">
        <v>1.53</v>
      </c>
      <c r="H39" s="68">
        <v>1.52</v>
      </c>
      <c r="I39" s="65">
        <v>1.71</v>
      </c>
      <c r="J39" s="65">
        <v>1.64</v>
      </c>
      <c r="K39" s="65">
        <v>1.58</v>
      </c>
      <c r="L39" s="65">
        <v>1.78</v>
      </c>
      <c r="M39" s="65">
        <v>2.08</v>
      </c>
      <c r="N39" s="65">
        <v>2.35</v>
      </c>
      <c r="O39" s="4"/>
      <c r="P39" s="5"/>
      <c r="Q39" s="5"/>
      <c r="R39" s="2"/>
      <c r="S39" s="39">
        <f t="shared" ref="S39:AD39" si="27">SUM(C39/S$7)*100</f>
        <v>1.7164050370881492</v>
      </c>
      <c r="T39" s="39">
        <f t="shared" si="27"/>
        <v>1.8102214363896605</v>
      </c>
      <c r="U39" s="39">
        <f t="shared" si="27"/>
        <v>1.7406051950370438</v>
      </c>
      <c r="V39" s="39">
        <f t="shared" si="27"/>
        <v>1.4946746621319249</v>
      </c>
      <c r="W39" s="39">
        <f t="shared" si="27"/>
        <v>1.3710905995160858</v>
      </c>
      <c r="X39" s="39">
        <f t="shared" si="27"/>
        <v>1.3669064748201438</v>
      </c>
      <c r="Y39" s="44">
        <f t="shared" si="27"/>
        <v>1.5377697841726619</v>
      </c>
      <c r="Z39" s="39">
        <f t="shared" si="27"/>
        <v>1.4687444026509044</v>
      </c>
      <c r="AA39" s="39">
        <f t="shared" si="27"/>
        <v>1.4110922568545146</v>
      </c>
      <c r="AB39" s="39">
        <f t="shared" si="27"/>
        <v>1.5885765283355644</v>
      </c>
      <c r="AC39" s="39">
        <f t="shared" si="27"/>
        <v>1.8480675255442027</v>
      </c>
      <c r="AD39" s="39">
        <f t="shared" si="27"/>
        <v>2.0903753780466108</v>
      </c>
      <c r="AE39" s="8"/>
      <c r="AF39" s="8"/>
      <c r="AG39" s="7"/>
      <c r="AH39" s="7"/>
      <c r="AI39" s="7"/>
      <c r="AJ39" s="7"/>
      <c r="AK39" s="7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</row>
    <row r="40" spans="1:69" x14ac:dyDescent="0.25">
      <c r="A40" s="13" t="s">
        <v>32</v>
      </c>
      <c r="B40" s="64">
        <v>2024</v>
      </c>
      <c r="C40" s="79">
        <v>3.63</v>
      </c>
      <c r="D40" s="79">
        <v>0</v>
      </c>
      <c r="E40" s="79">
        <v>0</v>
      </c>
      <c r="F40" s="81">
        <v>2.6</v>
      </c>
      <c r="G40" s="81">
        <v>1.94</v>
      </c>
      <c r="H40" s="81">
        <v>1.8</v>
      </c>
      <c r="I40" s="69">
        <v>0</v>
      </c>
      <c r="J40" s="69">
        <v>0</v>
      </c>
      <c r="K40" s="69">
        <v>0</v>
      </c>
      <c r="L40" s="67">
        <v>0</v>
      </c>
      <c r="M40" s="67">
        <v>0</v>
      </c>
      <c r="N40" s="67">
        <v>0</v>
      </c>
      <c r="O40" s="19"/>
      <c r="P40" s="5"/>
      <c r="Q40" s="5"/>
      <c r="R40" s="13" t="s">
        <v>32</v>
      </c>
      <c r="S40" s="39">
        <f t="shared" ref="S40:AD40" si="28">SUM(C40/S$6)*100</f>
        <v>3.2098328764700681</v>
      </c>
      <c r="T40" s="39">
        <f t="shared" si="28"/>
        <v>0</v>
      </c>
      <c r="U40" s="39">
        <f t="shared" si="28"/>
        <v>0</v>
      </c>
      <c r="V40" s="39">
        <f t="shared" si="28"/>
        <v>2.2951977401129944</v>
      </c>
      <c r="W40" s="39">
        <f t="shared" si="28"/>
        <v>1.7157513045016362</v>
      </c>
      <c r="X40" s="39">
        <f t="shared" si="28"/>
        <v>1.5963107484923731</v>
      </c>
      <c r="Y40" s="44" t="e">
        <f t="shared" si="28"/>
        <v>#DIV/0!</v>
      </c>
      <c r="Z40" s="39" t="e">
        <f t="shared" si="28"/>
        <v>#DIV/0!</v>
      </c>
      <c r="AA40" s="39" t="e">
        <f t="shared" si="28"/>
        <v>#DIV/0!</v>
      </c>
      <c r="AB40" s="39" t="e">
        <f t="shared" si="28"/>
        <v>#DIV/0!</v>
      </c>
      <c r="AC40" s="39" t="e">
        <f t="shared" si="28"/>
        <v>#DIV/0!</v>
      </c>
      <c r="AD40" s="39" t="e">
        <f t="shared" si="28"/>
        <v>#DIV/0!</v>
      </c>
      <c r="AE40" s="8"/>
      <c r="AF40" s="8"/>
      <c r="AG40" s="7"/>
      <c r="AH40" s="7"/>
      <c r="AI40" s="7"/>
      <c r="AJ40" s="7"/>
      <c r="AK40" s="7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</row>
    <row r="41" spans="1:69" x14ac:dyDescent="0.25">
      <c r="A41" s="11"/>
      <c r="B41" s="66">
        <v>2023</v>
      </c>
      <c r="C41" s="79">
        <v>2.33</v>
      </c>
      <c r="D41" s="79">
        <v>3.73</v>
      </c>
      <c r="E41" s="79">
        <v>2.25</v>
      </c>
      <c r="F41" s="68">
        <v>2.25</v>
      </c>
      <c r="G41" s="68">
        <v>2.48</v>
      </c>
      <c r="H41" s="68">
        <v>2.5099999999999998</v>
      </c>
      <c r="I41" s="65">
        <v>2.67</v>
      </c>
      <c r="J41" s="65">
        <v>3.01</v>
      </c>
      <c r="K41" s="65">
        <v>4.41</v>
      </c>
      <c r="L41" s="65">
        <v>5.03</v>
      </c>
      <c r="M41" s="65">
        <v>4.12</v>
      </c>
      <c r="N41" s="65">
        <v>3.63</v>
      </c>
      <c r="O41" s="2"/>
      <c r="P41" s="5"/>
      <c r="Q41" s="5"/>
      <c r="R41" s="2"/>
      <c r="S41" s="39">
        <f t="shared" ref="S41:AD41" si="29">SUM(C41/S$7)*100</f>
        <v>2.0096601690529585</v>
      </c>
      <c r="T41" s="39">
        <f t="shared" si="29"/>
        <v>3.1405237012713654</v>
      </c>
      <c r="U41" s="39">
        <f t="shared" si="29"/>
        <v>2.0083906096581274</v>
      </c>
      <c r="V41" s="39">
        <f t="shared" si="29"/>
        <v>2.0137832274232523</v>
      </c>
      <c r="W41" s="39">
        <f t="shared" si="29"/>
        <v>2.2224213639214985</v>
      </c>
      <c r="X41" s="39">
        <f t="shared" si="29"/>
        <v>2.2571942446043161</v>
      </c>
      <c r="Y41" s="44">
        <f t="shared" si="29"/>
        <v>2.4010791366906474</v>
      </c>
      <c r="Z41" s="39">
        <f t="shared" si="29"/>
        <v>2.6956833243775744</v>
      </c>
      <c r="AA41" s="39">
        <f t="shared" si="29"/>
        <v>3.9385549700812721</v>
      </c>
      <c r="AB41" s="39">
        <f t="shared" si="29"/>
        <v>4.4890673806336459</v>
      </c>
      <c r="AC41" s="39">
        <f t="shared" si="29"/>
        <v>3.6605952909817865</v>
      </c>
      <c r="AD41" s="39">
        <f t="shared" si="29"/>
        <v>3.2289628180039136</v>
      </c>
      <c r="AE41" s="8"/>
      <c r="AF41" s="8"/>
      <c r="AG41" s="7"/>
      <c r="AH41" s="7"/>
      <c r="AI41" s="7"/>
      <c r="AJ41" s="7"/>
      <c r="AK41" s="7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</row>
    <row r="42" spans="1:69" x14ac:dyDescent="0.25">
      <c r="A42" s="13" t="s">
        <v>33</v>
      </c>
      <c r="B42" s="64">
        <v>2024</v>
      </c>
      <c r="C42" s="79">
        <v>2.81</v>
      </c>
      <c r="D42" s="79">
        <v>2.2400000000000002</v>
      </c>
      <c r="E42" s="79">
        <v>2.06</v>
      </c>
      <c r="F42" s="81">
        <v>2.27</v>
      </c>
      <c r="G42" s="81">
        <v>2.4700000000000002</v>
      </c>
      <c r="H42" s="81">
        <v>1.7</v>
      </c>
      <c r="I42" s="69">
        <v>0</v>
      </c>
      <c r="J42" s="69">
        <v>0</v>
      </c>
      <c r="K42" s="69">
        <v>0</v>
      </c>
      <c r="L42" s="67">
        <v>0</v>
      </c>
      <c r="M42" s="67">
        <v>0</v>
      </c>
      <c r="N42" s="67">
        <v>0</v>
      </c>
      <c r="O42" s="2"/>
      <c r="P42" s="5"/>
      <c r="Q42" s="5"/>
      <c r="R42" s="3" t="s">
        <v>33</v>
      </c>
      <c r="S42" s="39">
        <f t="shared" ref="S42:AD42" si="30">SUM(C42/S$6)*100</f>
        <v>2.4847466619506586</v>
      </c>
      <c r="T42" s="39">
        <f t="shared" si="30"/>
        <v>1.9840566873339238</v>
      </c>
      <c r="U42" s="39">
        <f t="shared" si="30"/>
        <v>1.8204312477907387</v>
      </c>
      <c r="V42" s="39">
        <f t="shared" si="30"/>
        <v>2.0038841807909606</v>
      </c>
      <c r="W42" s="39">
        <f t="shared" si="30"/>
        <v>2.184487485628372</v>
      </c>
      <c r="X42" s="39">
        <f t="shared" si="30"/>
        <v>1.5076268180205747</v>
      </c>
      <c r="Y42" s="44" t="e">
        <f t="shared" si="30"/>
        <v>#DIV/0!</v>
      </c>
      <c r="Z42" s="39" t="e">
        <f t="shared" si="30"/>
        <v>#DIV/0!</v>
      </c>
      <c r="AA42" s="39" t="e">
        <f t="shared" si="30"/>
        <v>#DIV/0!</v>
      </c>
      <c r="AB42" s="39" t="e">
        <f t="shared" si="30"/>
        <v>#DIV/0!</v>
      </c>
      <c r="AC42" s="39" t="e">
        <f t="shared" si="30"/>
        <v>#DIV/0!</v>
      </c>
      <c r="AD42" s="39" t="e">
        <f t="shared" si="30"/>
        <v>#DIV/0!</v>
      </c>
      <c r="AE42" s="8"/>
      <c r="AF42" s="8"/>
      <c r="AG42" s="7"/>
      <c r="AH42" s="7"/>
      <c r="AI42" s="7"/>
      <c r="AJ42" s="7"/>
      <c r="AK42" s="7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</row>
    <row r="43" spans="1:69" x14ac:dyDescent="0.25">
      <c r="A43" s="11"/>
      <c r="B43" s="66">
        <v>2023</v>
      </c>
      <c r="C43" s="79">
        <v>2.41</v>
      </c>
      <c r="D43" s="79">
        <v>1.95</v>
      </c>
      <c r="E43" s="79">
        <v>1.92</v>
      </c>
      <c r="F43" s="68">
        <v>1.61</v>
      </c>
      <c r="G43" s="68">
        <v>1.81</v>
      </c>
      <c r="H43" s="68">
        <v>1.97</v>
      </c>
      <c r="I43" s="65">
        <v>2.39</v>
      </c>
      <c r="J43" s="65">
        <v>2.57</v>
      </c>
      <c r="K43" s="65">
        <v>2.96</v>
      </c>
      <c r="L43" s="65">
        <v>3.27</v>
      </c>
      <c r="M43" s="65">
        <v>2.97</v>
      </c>
      <c r="N43" s="65">
        <v>2.37</v>
      </c>
      <c r="O43" s="2"/>
      <c r="P43" s="5"/>
      <c r="Q43" s="5"/>
      <c r="R43" s="2"/>
      <c r="S43" s="39">
        <f t="shared" ref="S43:AD43" si="31">SUM(C43/S$7)*100</f>
        <v>2.0786613765740904</v>
      </c>
      <c r="T43" s="39">
        <f t="shared" si="31"/>
        <v>1.6418287446324829</v>
      </c>
      <c r="U43" s="39">
        <f t="shared" si="31"/>
        <v>1.7138266535749351</v>
      </c>
      <c r="V43" s="39">
        <f t="shared" si="31"/>
        <v>1.4409737760673051</v>
      </c>
      <c r="W43" s="39">
        <f t="shared" si="31"/>
        <v>1.6220091406039967</v>
      </c>
      <c r="X43" s="39">
        <f t="shared" si="31"/>
        <v>1.7715827338129497</v>
      </c>
      <c r="Y43" s="44">
        <f t="shared" si="31"/>
        <v>2.1492805755395685</v>
      </c>
      <c r="Z43" s="39">
        <f t="shared" si="31"/>
        <v>2.3016299480566005</v>
      </c>
      <c r="AA43" s="39">
        <f t="shared" si="31"/>
        <v>2.6435652406894703</v>
      </c>
      <c r="AB43" s="39">
        <f t="shared" si="31"/>
        <v>2.918340026773762</v>
      </c>
      <c r="AC43" s="39">
        <f t="shared" si="31"/>
        <v>2.638827187916482</v>
      </c>
      <c r="AD43" s="39">
        <f t="shared" si="31"/>
        <v>2.1081658067959439</v>
      </c>
      <c r="AE43" s="8"/>
      <c r="AF43" s="8"/>
      <c r="AG43" s="7"/>
      <c r="AH43" s="7"/>
      <c r="AI43" s="7"/>
      <c r="AJ43" s="7"/>
      <c r="AK43" s="7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</row>
    <row r="44" spans="1:69" x14ac:dyDescent="0.25">
      <c r="A44" s="13" t="s">
        <v>34</v>
      </c>
      <c r="B44" s="64">
        <v>2024</v>
      </c>
      <c r="C44" s="79">
        <v>2.72</v>
      </c>
      <c r="D44" s="79">
        <v>3.21</v>
      </c>
      <c r="E44" s="79">
        <v>3.55</v>
      </c>
      <c r="F44" s="81">
        <v>2.38</v>
      </c>
      <c r="G44" s="81">
        <v>2.31</v>
      </c>
      <c r="H44" s="81">
        <v>2.35</v>
      </c>
      <c r="I44" s="69">
        <v>0</v>
      </c>
      <c r="J44" s="69">
        <v>0</v>
      </c>
      <c r="K44" s="69">
        <v>0</v>
      </c>
      <c r="L44" s="67">
        <v>0</v>
      </c>
      <c r="M44" s="67">
        <v>0</v>
      </c>
      <c r="N44" s="67">
        <v>0</v>
      </c>
      <c r="O44" s="2"/>
      <c r="P44" s="5"/>
      <c r="Q44" s="5"/>
      <c r="R44" s="3" t="s">
        <v>34</v>
      </c>
      <c r="S44" s="39">
        <f t="shared" ref="S44:AD44" si="32">SUM(C44/S$6)*100</f>
        <v>2.405164028649748</v>
      </c>
      <c r="T44" s="39">
        <f t="shared" si="32"/>
        <v>2.8432240921169174</v>
      </c>
      <c r="U44" s="39">
        <f t="shared" si="32"/>
        <v>3.1371509367267585</v>
      </c>
      <c r="V44" s="39">
        <f t="shared" si="32"/>
        <v>2.1009887005649714</v>
      </c>
      <c r="W44" s="39">
        <f t="shared" si="32"/>
        <v>2.0429822234014328</v>
      </c>
      <c r="X44" s="39">
        <f t="shared" si="32"/>
        <v>2.0840723660872649</v>
      </c>
      <c r="Y44" s="44" t="e">
        <f t="shared" si="32"/>
        <v>#DIV/0!</v>
      </c>
      <c r="Z44" s="39" t="e">
        <f t="shared" si="32"/>
        <v>#DIV/0!</v>
      </c>
      <c r="AA44" s="39" t="e">
        <f t="shared" si="32"/>
        <v>#DIV/0!</v>
      </c>
      <c r="AB44" s="39" t="e">
        <f t="shared" si="32"/>
        <v>#DIV/0!</v>
      </c>
      <c r="AC44" s="39" t="e">
        <f t="shared" si="32"/>
        <v>#DIV/0!</v>
      </c>
      <c r="AD44" s="39" t="e">
        <f t="shared" si="32"/>
        <v>#DIV/0!</v>
      </c>
      <c r="AE44" s="8"/>
      <c r="AF44" s="8"/>
      <c r="AG44" s="7"/>
      <c r="AH44" s="7"/>
      <c r="AI44" s="7"/>
      <c r="AJ44" s="7"/>
      <c r="AK44" s="7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</row>
    <row r="45" spans="1:69" x14ac:dyDescent="0.25">
      <c r="A45" s="11"/>
      <c r="B45" s="66">
        <v>2023</v>
      </c>
      <c r="C45" s="79">
        <v>2.42</v>
      </c>
      <c r="D45" s="79">
        <v>4.03</v>
      </c>
      <c r="E45" s="79">
        <v>3.07</v>
      </c>
      <c r="F45" s="68">
        <v>2.72</v>
      </c>
      <c r="G45" s="68">
        <v>2.68</v>
      </c>
      <c r="H45" s="68">
        <v>2.75</v>
      </c>
      <c r="I45" s="65">
        <v>3.24</v>
      </c>
      <c r="J45" s="65">
        <v>3.47</v>
      </c>
      <c r="K45" s="65">
        <v>3.13</v>
      </c>
      <c r="L45" s="65">
        <v>3.5</v>
      </c>
      <c r="M45" s="65">
        <v>3.23</v>
      </c>
      <c r="N45" s="65">
        <v>2.6</v>
      </c>
      <c r="O45" s="2"/>
      <c r="P45" s="5"/>
      <c r="Q45" s="5"/>
      <c r="R45" s="2"/>
      <c r="S45" s="39">
        <f t="shared" ref="S45:AD45" si="33">SUM(C45/S$7)*100</f>
        <v>2.0872865275142316</v>
      </c>
      <c r="T45" s="39">
        <f t="shared" si="33"/>
        <v>3.3931127389071314</v>
      </c>
      <c r="U45" s="39">
        <f t="shared" si="33"/>
        <v>2.7403374096224224</v>
      </c>
      <c r="V45" s="39">
        <f t="shared" si="33"/>
        <v>2.4344401682627765</v>
      </c>
      <c r="W45" s="39">
        <f t="shared" si="33"/>
        <v>2.4016488932700062</v>
      </c>
      <c r="X45" s="39">
        <f t="shared" si="33"/>
        <v>2.4730215827338129</v>
      </c>
      <c r="Y45" s="44">
        <f t="shared" si="33"/>
        <v>2.9136690647482015</v>
      </c>
      <c r="Z45" s="39">
        <f t="shared" si="33"/>
        <v>3.1076482178040483</v>
      </c>
      <c r="AA45" s="39">
        <f t="shared" si="33"/>
        <v>2.7953916227560951</v>
      </c>
      <c r="AB45" s="39">
        <f t="shared" si="33"/>
        <v>3.1236055332440875</v>
      </c>
      <c r="AC45" s="39">
        <f t="shared" si="33"/>
        <v>2.8698356286095068</v>
      </c>
      <c r="AD45" s="39">
        <f t="shared" si="33"/>
        <v>2.3127557374132719</v>
      </c>
      <c r="AE45" s="8"/>
      <c r="AF45" s="8"/>
      <c r="AG45" s="7"/>
      <c r="AH45" s="7"/>
      <c r="AI45" s="7"/>
      <c r="AJ45" s="7"/>
      <c r="AK45" s="7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</row>
    <row r="46" spans="1:69" x14ac:dyDescent="0.25">
      <c r="A46" s="13" t="s">
        <v>35</v>
      </c>
      <c r="B46" s="64">
        <v>2024</v>
      </c>
      <c r="C46" s="79">
        <v>2.2000000000000002</v>
      </c>
      <c r="D46" s="79">
        <v>2.27</v>
      </c>
      <c r="E46" s="79">
        <v>2.34</v>
      </c>
      <c r="F46" s="81">
        <v>2.2200000000000002</v>
      </c>
      <c r="G46" s="81">
        <v>2.25</v>
      </c>
      <c r="H46" s="81">
        <v>1.8</v>
      </c>
      <c r="I46" s="69">
        <v>0</v>
      </c>
      <c r="J46" s="69">
        <v>0</v>
      </c>
      <c r="K46" s="69">
        <v>0</v>
      </c>
      <c r="L46" s="67">
        <v>0</v>
      </c>
      <c r="M46" s="67">
        <v>0</v>
      </c>
      <c r="N46" s="67">
        <v>0</v>
      </c>
      <c r="O46" s="2"/>
      <c r="P46" s="5"/>
      <c r="Q46" s="5"/>
      <c r="R46" s="3" t="s">
        <v>35</v>
      </c>
      <c r="S46" s="39">
        <f t="shared" ref="S46:AD46" si="34">SUM(C46/S$6)*100</f>
        <v>1.9453532584667081</v>
      </c>
      <c r="T46" s="39">
        <f t="shared" si="34"/>
        <v>2.0106288751107173</v>
      </c>
      <c r="U46" s="39">
        <f t="shared" si="34"/>
        <v>2.067868504772004</v>
      </c>
      <c r="V46" s="39">
        <f t="shared" si="34"/>
        <v>1.9597457627118644</v>
      </c>
      <c r="W46" s="39">
        <f t="shared" si="34"/>
        <v>1.9899177500663305</v>
      </c>
      <c r="X46" s="39">
        <f t="shared" si="34"/>
        <v>1.5963107484923731</v>
      </c>
      <c r="Y46" s="44" t="e">
        <f t="shared" si="34"/>
        <v>#DIV/0!</v>
      </c>
      <c r="Z46" s="39" t="e">
        <f t="shared" si="34"/>
        <v>#DIV/0!</v>
      </c>
      <c r="AA46" s="39" t="e">
        <f t="shared" si="34"/>
        <v>#DIV/0!</v>
      </c>
      <c r="AB46" s="39" t="e">
        <f t="shared" si="34"/>
        <v>#DIV/0!</v>
      </c>
      <c r="AC46" s="39" t="e">
        <f t="shared" si="34"/>
        <v>#DIV/0!</v>
      </c>
      <c r="AD46" s="39" t="e">
        <f t="shared" si="34"/>
        <v>#DIV/0!</v>
      </c>
      <c r="AE46" s="8"/>
      <c r="AF46" s="8"/>
      <c r="AG46" s="7"/>
      <c r="AH46" s="7"/>
      <c r="AI46" s="7"/>
      <c r="AJ46" s="7"/>
      <c r="AK46" s="7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</row>
    <row r="47" spans="1:69" x14ac:dyDescent="0.25">
      <c r="A47" s="31"/>
      <c r="B47" s="66">
        <v>2023</v>
      </c>
      <c r="C47" s="79">
        <v>2.2999999999999998</v>
      </c>
      <c r="D47" s="79">
        <v>2.4500000000000002</v>
      </c>
      <c r="E47" s="79">
        <v>2.11</v>
      </c>
      <c r="F47" s="68">
        <v>2.19</v>
      </c>
      <c r="G47" s="68">
        <v>2.3199999999999998</v>
      </c>
      <c r="H47" s="68">
        <v>2.2000000000000002</v>
      </c>
      <c r="I47" s="65">
        <v>2.16</v>
      </c>
      <c r="J47" s="65">
        <v>2.3199999999999998</v>
      </c>
      <c r="K47" s="65">
        <v>2.2000000000000002</v>
      </c>
      <c r="L47" s="65">
        <v>2.2000000000000002</v>
      </c>
      <c r="M47" s="65">
        <v>2.2000000000000002</v>
      </c>
      <c r="N47" s="65">
        <v>2.2000000000000002</v>
      </c>
      <c r="O47" s="15"/>
      <c r="P47" s="5"/>
      <c r="Q47" s="5"/>
      <c r="R47" s="2"/>
      <c r="S47" s="39">
        <f t="shared" ref="S47:AD47" si="35">SUM(C47/S$7)*100</f>
        <v>1.9837847162325339</v>
      </c>
      <c r="T47" s="39">
        <f t="shared" si="35"/>
        <v>2.0628104740254276</v>
      </c>
      <c r="U47" s="39">
        <f t="shared" si="35"/>
        <v>1.8834240828349547</v>
      </c>
      <c r="V47" s="39">
        <f t="shared" si="35"/>
        <v>1.9600823413586321</v>
      </c>
      <c r="W47" s="39">
        <f t="shared" si="35"/>
        <v>2.0790393404426917</v>
      </c>
      <c r="X47" s="39">
        <f t="shared" si="35"/>
        <v>1.9784172661870505</v>
      </c>
      <c r="Y47" s="44">
        <f t="shared" si="35"/>
        <v>1.9424460431654678</v>
      </c>
      <c r="Z47" s="39">
        <f t="shared" si="35"/>
        <v>2.0777359842378647</v>
      </c>
      <c r="AA47" s="39">
        <f t="shared" si="35"/>
        <v>1.964812003215147</v>
      </c>
      <c r="AB47" s="39">
        <f t="shared" si="35"/>
        <v>1.9634091923248553</v>
      </c>
      <c r="AC47" s="39">
        <f t="shared" si="35"/>
        <v>1.9546868058640605</v>
      </c>
      <c r="AD47" s="39">
        <f t="shared" si="35"/>
        <v>1.9569471624266148</v>
      </c>
      <c r="AE47" s="8"/>
      <c r="AF47" s="8"/>
      <c r="AG47" s="7"/>
      <c r="AH47" s="7"/>
      <c r="AI47" s="7"/>
      <c r="AJ47" s="7"/>
      <c r="AK47" s="7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</row>
    <row r="48" spans="1:69" ht="5.25" customHeight="1" thickBot="1" x14ac:dyDescent="0.3">
      <c r="A48" s="18"/>
      <c r="B48" s="58"/>
      <c r="C48" s="54"/>
      <c r="D48" s="54"/>
      <c r="E48" s="54"/>
      <c r="F48" s="54"/>
      <c r="G48" s="54"/>
      <c r="H48" s="54"/>
      <c r="I48" s="54"/>
      <c r="J48" s="54"/>
      <c r="K48" s="54"/>
      <c r="L48" s="55"/>
      <c r="M48" s="55"/>
      <c r="N48" s="55"/>
      <c r="O48" s="15"/>
      <c r="P48" s="5"/>
      <c r="Q48" s="5"/>
      <c r="R48" s="2"/>
      <c r="S48" s="52"/>
      <c r="T48" s="52"/>
      <c r="U48" s="52"/>
      <c r="V48" s="39"/>
      <c r="W48" s="39"/>
      <c r="X48" s="39"/>
      <c r="Y48" s="44"/>
      <c r="Z48" s="39"/>
      <c r="AA48" s="39"/>
      <c r="AB48" s="39"/>
      <c r="AC48" s="39"/>
      <c r="AD48" s="39"/>
      <c r="AE48" s="8"/>
      <c r="AF48" s="8"/>
      <c r="AG48" s="7"/>
      <c r="AH48" s="7"/>
      <c r="AI48" s="7"/>
      <c r="AJ48" s="7"/>
      <c r="AK48" s="7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</row>
    <row r="49" spans="1:69" ht="16.5" thickTop="1" x14ac:dyDescent="0.25">
      <c r="A49" s="31" t="s">
        <v>41</v>
      </c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15"/>
      <c r="P49" s="5"/>
      <c r="Q49" s="5"/>
      <c r="R49" s="2"/>
      <c r="S49" s="8"/>
      <c r="T49" s="8"/>
      <c r="U49" s="8"/>
      <c r="V49" s="8"/>
      <c r="W49" s="8"/>
      <c r="X49" s="8"/>
      <c r="Y49" s="45"/>
      <c r="Z49" s="8"/>
      <c r="AA49" s="8"/>
      <c r="AB49" s="8"/>
      <c r="AC49" s="8"/>
      <c r="AD49" s="8"/>
      <c r="AE49" s="8"/>
      <c r="AF49" s="8"/>
      <c r="AG49" s="7"/>
      <c r="AH49" s="7"/>
      <c r="AI49" s="7"/>
      <c r="AJ49" s="7"/>
      <c r="AK49" s="7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</row>
    <row r="50" spans="1:69" x14ac:dyDescent="0.25">
      <c r="A50" s="13" t="s">
        <v>44</v>
      </c>
      <c r="B50" s="22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15"/>
      <c r="P50" s="5"/>
      <c r="Q50" s="5"/>
      <c r="R50" s="5"/>
      <c r="S50" s="8"/>
      <c r="T50" s="8"/>
      <c r="U50" s="8"/>
      <c r="V50" s="8"/>
      <c r="W50" s="8"/>
      <c r="X50" s="8"/>
      <c r="Y50" s="45"/>
      <c r="Z50" s="8"/>
      <c r="AA50" s="8"/>
      <c r="AB50" s="8"/>
      <c r="AC50" s="8"/>
      <c r="AD50" s="8"/>
      <c r="AE50" s="8"/>
      <c r="AF50" s="8"/>
      <c r="AG50" s="7"/>
      <c r="AH50" s="7"/>
      <c r="AI50" s="7"/>
      <c r="AJ50" s="7"/>
      <c r="AK50" s="7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</row>
    <row r="51" spans="1:69" x14ac:dyDescent="0.25">
      <c r="A51" s="13" t="s">
        <v>45</v>
      </c>
      <c r="B51" s="14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2"/>
      <c r="P51" s="5"/>
      <c r="Q51" s="5"/>
      <c r="R51" s="5"/>
      <c r="S51" s="8"/>
      <c r="T51" s="8"/>
      <c r="U51" s="8"/>
      <c r="V51" s="8"/>
      <c r="W51" s="8"/>
      <c r="X51" s="8"/>
      <c r="Y51" s="45"/>
      <c r="Z51" s="8"/>
      <c r="AA51" s="8"/>
      <c r="AB51" s="8"/>
      <c r="AC51" s="8"/>
      <c r="AD51" s="8"/>
      <c r="AE51" s="8"/>
      <c r="AF51" s="8"/>
      <c r="AG51" s="7"/>
      <c r="AH51" s="7"/>
      <c r="AI51" s="7"/>
      <c r="AJ51" s="7"/>
      <c r="AK51" s="7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</row>
    <row r="52" spans="1:69" x14ac:dyDescent="0.25">
      <c r="A52" s="11"/>
      <c r="B52" s="14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2"/>
      <c r="P52" s="5"/>
      <c r="Q52" s="5"/>
      <c r="R52" s="5"/>
      <c r="S52" s="8"/>
      <c r="T52" s="8"/>
      <c r="U52" s="8"/>
      <c r="V52" s="8"/>
      <c r="W52" s="8"/>
      <c r="X52" s="8"/>
      <c r="Y52" s="45"/>
      <c r="Z52" s="8"/>
      <c r="AA52" s="8"/>
      <c r="AB52" s="8"/>
      <c r="AC52" s="8"/>
      <c r="AD52" s="8"/>
      <c r="AE52" s="8"/>
      <c r="AF52" s="8"/>
      <c r="AG52" s="7"/>
      <c r="AH52" s="7"/>
      <c r="AI52" s="7"/>
      <c r="AJ52" s="7"/>
      <c r="AK52" s="7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</row>
    <row r="53" spans="1:69" x14ac:dyDescent="0.25">
      <c r="A53" s="26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2"/>
      <c r="P53" s="5"/>
      <c r="Q53" s="5"/>
      <c r="R53" s="5"/>
      <c r="S53" s="8"/>
      <c r="T53" s="8"/>
      <c r="U53" s="8"/>
      <c r="V53" s="8"/>
      <c r="W53" s="8"/>
      <c r="X53" s="8"/>
      <c r="Y53" s="45"/>
      <c r="Z53" s="8"/>
      <c r="AA53" s="8"/>
      <c r="AB53" s="8"/>
      <c r="AC53" s="8"/>
      <c r="AD53" s="8"/>
      <c r="AE53" s="8"/>
      <c r="AF53" s="8"/>
      <c r="AG53" s="7"/>
      <c r="AH53" s="7"/>
      <c r="AI53" s="7"/>
      <c r="AJ53" s="7"/>
      <c r="AK53" s="7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</row>
    <row r="54" spans="1:69" x14ac:dyDescent="0.25">
      <c r="A54" s="31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2"/>
      <c r="P54" s="5"/>
      <c r="Q54" s="5"/>
      <c r="R54" s="5"/>
      <c r="S54" s="8"/>
      <c r="T54" s="8"/>
      <c r="U54" s="8"/>
      <c r="V54" s="8"/>
      <c r="W54" s="8"/>
      <c r="X54" s="8"/>
      <c r="Y54" s="45"/>
      <c r="Z54" s="8"/>
      <c r="AA54" s="8"/>
      <c r="AB54" s="8"/>
      <c r="AC54" s="8"/>
      <c r="AD54" s="8"/>
      <c r="AE54" s="8"/>
      <c r="AF54" s="8"/>
      <c r="AG54" s="7"/>
      <c r="AH54" s="7"/>
      <c r="AI54" s="7"/>
      <c r="AJ54" s="7"/>
      <c r="AK54" s="7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</row>
    <row r="55" spans="1:69" x14ac:dyDescent="0.25">
      <c r="A55" s="26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2"/>
      <c r="P55" s="5"/>
      <c r="Q55" s="5"/>
      <c r="R55" s="5"/>
      <c r="S55" s="8"/>
      <c r="T55" s="8"/>
      <c r="U55" s="8"/>
      <c r="V55" s="8"/>
      <c r="W55" s="8"/>
      <c r="X55" s="8"/>
      <c r="Y55" s="45"/>
      <c r="Z55" s="8"/>
      <c r="AA55" s="8"/>
      <c r="AB55" s="8"/>
      <c r="AC55" s="8"/>
      <c r="AD55" s="8"/>
      <c r="AE55" s="8"/>
      <c r="AF55" s="8"/>
      <c r="AG55" s="7"/>
      <c r="AH55" s="7"/>
      <c r="AI55" s="7"/>
      <c r="AJ55" s="7"/>
      <c r="AK55" s="7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</row>
    <row r="56" spans="1:69" x14ac:dyDescent="0.25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2"/>
      <c r="P56" s="5"/>
      <c r="Q56" s="5"/>
      <c r="R56" s="5"/>
      <c r="S56" s="8"/>
      <c r="T56" s="8"/>
      <c r="U56" s="8"/>
      <c r="V56" s="8"/>
      <c r="W56" s="8"/>
      <c r="X56" s="8"/>
      <c r="Y56" s="45"/>
      <c r="Z56" s="8"/>
      <c r="AA56" s="8"/>
      <c r="AB56" s="8"/>
      <c r="AC56" s="8"/>
      <c r="AD56" s="8"/>
      <c r="AE56" s="8"/>
      <c r="AF56" s="8"/>
      <c r="AG56" s="7"/>
      <c r="AH56" s="7"/>
      <c r="AI56" s="7"/>
      <c r="AJ56" s="7"/>
      <c r="AK56" s="7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</row>
    <row r="57" spans="1:69" x14ac:dyDescent="0.25">
      <c r="A57" s="26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2"/>
      <c r="P57" s="5"/>
      <c r="Q57" s="5"/>
      <c r="R57" s="5"/>
      <c r="S57" s="8"/>
      <c r="T57" s="8"/>
      <c r="U57" s="8"/>
      <c r="V57" s="8"/>
      <c r="W57" s="8"/>
      <c r="X57" s="8"/>
      <c r="Y57" s="45"/>
      <c r="Z57" s="8"/>
      <c r="AA57" s="8"/>
      <c r="AB57" s="8"/>
      <c r="AC57" s="8"/>
      <c r="AD57" s="8"/>
      <c r="AE57" s="8"/>
      <c r="AF57" s="8"/>
      <c r="AG57" s="7"/>
      <c r="AH57" s="7"/>
      <c r="AI57" s="7"/>
      <c r="AJ57" s="7"/>
      <c r="AK57" s="7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</row>
    <row r="58" spans="1:69" x14ac:dyDescent="0.25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"/>
      <c r="P58" s="5"/>
      <c r="Q58" s="5"/>
      <c r="R58" s="5"/>
      <c r="S58" s="8"/>
      <c r="T58" s="8"/>
      <c r="U58" s="8"/>
      <c r="V58" s="8"/>
      <c r="W58" s="8"/>
      <c r="X58" s="8"/>
      <c r="Y58" s="45"/>
      <c r="Z58" s="8"/>
      <c r="AA58" s="8"/>
      <c r="AB58" s="8"/>
      <c r="AC58" s="8"/>
      <c r="AD58" s="8"/>
      <c r="AE58" s="8"/>
      <c r="AF58" s="8"/>
      <c r="AG58" s="7"/>
      <c r="AH58" s="7"/>
      <c r="AI58" s="7"/>
      <c r="AJ58" s="7"/>
      <c r="AK58" s="7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</row>
    <row r="59" spans="1:69" x14ac:dyDescent="0.25">
      <c r="A59" s="26"/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2"/>
      <c r="P59" s="5"/>
      <c r="Q59" s="5"/>
      <c r="R59" s="5"/>
      <c r="S59" s="8"/>
      <c r="T59" s="8"/>
      <c r="U59" s="8"/>
      <c r="V59" s="8"/>
      <c r="W59" s="8"/>
      <c r="X59" s="8"/>
      <c r="Y59" s="45"/>
      <c r="Z59" s="8"/>
      <c r="AA59" s="8"/>
      <c r="AB59" s="8"/>
      <c r="AC59" s="8"/>
      <c r="AD59" s="8"/>
      <c r="AE59" s="8"/>
      <c r="AF59" s="8"/>
      <c r="AG59" s="7"/>
      <c r="AH59" s="7"/>
      <c r="AI59" s="7"/>
      <c r="AJ59" s="7"/>
      <c r="AK59" s="7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</row>
    <row r="60" spans="1:69" x14ac:dyDescent="0.25">
      <c r="A60" s="31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2"/>
      <c r="P60" s="5"/>
      <c r="Q60" s="5"/>
      <c r="R60" s="5"/>
      <c r="S60" s="8"/>
      <c r="T60" s="8"/>
      <c r="U60" s="8"/>
      <c r="V60" s="8"/>
      <c r="W60" s="8"/>
      <c r="X60" s="8"/>
      <c r="Y60" s="45"/>
      <c r="Z60" s="8"/>
      <c r="AA60" s="8"/>
      <c r="AB60" s="8"/>
      <c r="AC60" s="8"/>
      <c r="AD60" s="8"/>
      <c r="AE60" s="8"/>
      <c r="AF60" s="8"/>
      <c r="AG60" s="7"/>
      <c r="AH60" s="7"/>
      <c r="AI60" s="7"/>
      <c r="AJ60" s="7"/>
      <c r="AK60" s="7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</row>
    <row r="61" spans="1:69" x14ac:dyDescent="0.25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2"/>
      <c r="P61" s="5"/>
      <c r="Q61" s="5"/>
      <c r="R61" s="5"/>
      <c r="S61" s="8"/>
      <c r="T61" s="8"/>
      <c r="U61" s="8"/>
      <c r="V61" s="8"/>
      <c r="W61" s="8"/>
      <c r="X61" s="8"/>
      <c r="Y61" s="45"/>
      <c r="Z61" s="8"/>
      <c r="AA61" s="8"/>
      <c r="AB61" s="8"/>
      <c r="AC61" s="8"/>
      <c r="AD61" s="8"/>
      <c r="AE61" s="8"/>
      <c r="AF61" s="8"/>
      <c r="AG61" s="7"/>
      <c r="AH61" s="7"/>
      <c r="AI61" s="7"/>
      <c r="AJ61" s="7"/>
      <c r="AK61" s="7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</row>
    <row r="62" spans="1:69" x14ac:dyDescent="0.25">
      <c r="A62" s="26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2"/>
      <c r="P62" s="5"/>
      <c r="Q62" s="5"/>
      <c r="R62" s="5"/>
      <c r="S62" s="8"/>
      <c r="T62" s="8"/>
      <c r="U62" s="8"/>
      <c r="V62" s="8"/>
      <c r="W62" s="8"/>
      <c r="X62" s="8"/>
      <c r="Y62" s="45"/>
      <c r="Z62" s="8"/>
      <c r="AA62" s="8"/>
      <c r="AB62" s="8"/>
      <c r="AC62" s="8"/>
      <c r="AD62" s="8"/>
      <c r="AE62" s="8"/>
      <c r="AF62" s="8"/>
      <c r="AG62" s="7"/>
      <c r="AH62" s="7"/>
      <c r="AI62" s="7"/>
      <c r="AJ62" s="7"/>
      <c r="AK62" s="7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</row>
    <row r="63" spans="1:69" x14ac:dyDescent="0.25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2"/>
      <c r="P63" s="5"/>
      <c r="Q63" s="5"/>
      <c r="R63" s="5"/>
      <c r="S63" s="8"/>
      <c r="T63" s="8"/>
      <c r="U63" s="8"/>
      <c r="V63" s="8"/>
      <c r="W63" s="8"/>
      <c r="X63" s="8"/>
      <c r="Y63" s="45"/>
      <c r="Z63" s="8"/>
      <c r="AA63" s="8"/>
      <c r="AB63" s="8"/>
      <c r="AC63" s="8"/>
      <c r="AD63" s="8"/>
      <c r="AE63" s="8"/>
      <c r="AF63" s="8"/>
      <c r="AG63" s="7"/>
      <c r="AH63" s="7"/>
      <c r="AI63" s="7"/>
      <c r="AJ63" s="7"/>
      <c r="AK63" s="7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</row>
    <row r="64" spans="1:69" x14ac:dyDescent="0.25">
      <c r="A64" s="26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2"/>
      <c r="P64" s="5"/>
      <c r="Q64" s="5"/>
      <c r="R64" s="5"/>
      <c r="S64" s="8"/>
      <c r="T64" s="8"/>
      <c r="U64" s="8"/>
      <c r="V64" s="8"/>
      <c r="W64" s="8"/>
      <c r="X64" s="8"/>
      <c r="Y64" s="45"/>
      <c r="Z64" s="8"/>
      <c r="AA64" s="8"/>
      <c r="AB64" s="8"/>
      <c r="AC64" s="8"/>
      <c r="AD64" s="8"/>
      <c r="AE64" s="8"/>
      <c r="AF64" s="8"/>
      <c r="AG64" s="7"/>
      <c r="AH64" s="7"/>
      <c r="AI64" s="7"/>
      <c r="AJ64" s="7"/>
      <c r="AK64" s="7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</row>
    <row r="65" spans="1:69" x14ac:dyDescent="0.25">
      <c r="A65" s="31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2"/>
      <c r="P65" s="5"/>
      <c r="Q65" s="5"/>
      <c r="R65" s="5"/>
      <c r="S65" s="8"/>
      <c r="T65" s="8"/>
      <c r="U65" s="8"/>
      <c r="V65" s="8"/>
      <c r="W65" s="8"/>
      <c r="X65" s="8"/>
      <c r="Y65" s="45"/>
      <c r="Z65" s="8"/>
      <c r="AA65" s="8"/>
      <c r="AB65" s="8"/>
      <c r="AC65" s="8"/>
      <c r="AD65" s="8"/>
      <c r="AE65" s="8"/>
      <c r="AF65" s="8"/>
      <c r="AG65" s="7"/>
      <c r="AH65" s="7"/>
      <c r="AI65" s="7"/>
      <c r="AJ65" s="7"/>
      <c r="AK65" s="7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</row>
    <row r="66" spans="1:69" x14ac:dyDescent="0.25">
      <c r="A66" s="26"/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2"/>
      <c r="P66" s="5"/>
      <c r="Q66" s="5"/>
      <c r="R66" s="5"/>
      <c r="S66" s="8"/>
      <c r="T66" s="8"/>
      <c r="U66" s="8"/>
      <c r="V66" s="8"/>
      <c r="W66" s="8"/>
      <c r="X66" s="8"/>
      <c r="Y66" s="45"/>
      <c r="Z66" s="8"/>
      <c r="AA66" s="8"/>
      <c r="AB66" s="8"/>
      <c r="AC66" s="8"/>
      <c r="AD66" s="8"/>
      <c r="AE66" s="8"/>
      <c r="AF66" s="8"/>
      <c r="AG66" s="7"/>
      <c r="AH66" s="7"/>
      <c r="AI66" s="7"/>
      <c r="AJ66" s="7"/>
      <c r="AK66" s="7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</row>
    <row r="67" spans="1:69" x14ac:dyDescent="0.25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2"/>
      <c r="P67" s="5"/>
      <c r="Q67" s="5"/>
      <c r="R67" s="5"/>
      <c r="S67" s="8"/>
      <c r="T67" s="8"/>
      <c r="U67" s="8"/>
      <c r="V67" s="8"/>
      <c r="W67" s="8"/>
      <c r="X67" s="8"/>
      <c r="Y67" s="45"/>
      <c r="Z67" s="8"/>
      <c r="AA67" s="8"/>
      <c r="AB67" s="8"/>
      <c r="AC67" s="8"/>
      <c r="AD67" s="8"/>
      <c r="AE67" s="8"/>
      <c r="AF67" s="8"/>
      <c r="AG67" s="7"/>
      <c r="AH67" s="7"/>
      <c r="AI67" s="7"/>
      <c r="AJ67" s="7"/>
      <c r="AK67" s="7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</row>
    <row r="68" spans="1:69" x14ac:dyDescent="0.25">
      <c r="A68" s="26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2"/>
      <c r="P68" s="5"/>
      <c r="Q68" s="5"/>
      <c r="R68" s="5"/>
      <c r="S68" s="8"/>
      <c r="T68" s="8"/>
      <c r="U68" s="8"/>
      <c r="V68" s="8"/>
      <c r="W68" s="8"/>
      <c r="X68" s="8"/>
      <c r="Y68" s="45"/>
      <c r="Z68" s="8"/>
      <c r="AA68" s="8"/>
      <c r="AB68" s="8"/>
      <c r="AC68" s="8"/>
      <c r="AD68" s="8"/>
      <c r="AE68" s="8"/>
      <c r="AF68" s="8"/>
      <c r="AG68" s="7"/>
      <c r="AH68" s="7"/>
      <c r="AI68" s="7"/>
      <c r="AJ68" s="7"/>
      <c r="AK68" s="7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</row>
    <row r="69" spans="1:69" x14ac:dyDescent="0.25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2"/>
      <c r="P69" s="5"/>
      <c r="Q69" s="5"/>
      <c r="R69" s="5"/>
      <c r="S69" s="8"/>
      <c r="T69" s="8"/>
      <c r="U69" s="8"/>
      <c r="V69" s="8"/>
      <c r="W69" s="8"/>
      <c r="X69" s="8"/>
      <c r="Y69" s="45"/>
      <c r="Z69" s="8"/>
      <c r="AA69" s="8"/>
      <c r="AB69" s="8"/>
      <c r="AC69" s="8"/>
      <c r="AD69" s="8"/>
      <c r="AE69" s="8"/>
      <c r="AF69" s="8"/>
      <c r="AG69" s="7"/>
      <c r="AH69" s="7"/>
      <c r="AI69" s="7"/>
      <c r="AJ69" s="7"/>
      <c r="AK69" s="7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</row>
    <row r="70" spans="1:69" x14ac:dyDescent="0.25">
      <c r="A70" s="26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2"/>
      <c r="P70" s="5"/>
      <c r="Q70" s="5"/>
      <c r="R70" s="5"/>
      <c r="S70" s="7"/>
      <c r="T70" s="7"/>
      <c r="U70" s="7"/>
      <c r="V70" s="7"/>
      <c r="W70" s="7"/>
      <c r="X70" s="7"/>
      <c r="Y70" s="46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</row>
    <row r="71" spans="1:69" x14ac:dyDescent="0.25">
      <c r="A71" s="31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2"/>
      <c r="P71" s="5"/>
      <c r="Q71" s="5"/>
      <c r="R71" s="5"/>
      <c r="S71" s="7"/>
      <c r="T71" s="7"/>
      <c r="U71" s="7"/>
      <c r="V71" s="7"/>
      <c r="W71" s="7"/>
      <c r="X71" s="7"/>
      <c r="Y71" s="46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</row>
    <row r="72" spans="1:69" x14ac:dyDescent="0.25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2"/>
      <c r="S72" s="1"/>
      <c r="T72" s="1"/>
      <c r="U72" s="1"/>
      <c r="V72" s="1"/>
      <c r="W72" s="1"/>
      <c r="X72" s="1"/>
      <c r="Y72" s="47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69" x14ac:dyDescent="0.25">
      <c r="A73" s="26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2"/>
      <c r="S73" s="1"/>
      <c r="T73" s="1"/>
      <c r="U73" s="1"/>
      <c r="V73" s="1"/>
      <c r="W73" s="1"/>
      <c r="X73" s="1"/>
      <c r="Y73" s="47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69" x14ac:dyDescent="0.25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2"/>
      <c r="S74" s="1"/>
      <c r="T74" s="1"/>
      <c r="U74" s="1"/>
      <c r="V74" s="1"/>
      <c r="W74" s="1"/>
      <c r="X74" s="1"/>
      <c r="Y74" s="47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69" x14ac:dyDescent="0.25">
      <c r="A75" s="26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2"/>
      <c r="S75" s="1"/>
      <c r="T75" s="1"/>
      <c r="U75" s="1"/>
      <c r="V75" s="1"/>
      <c r="W75" s="1"/>
      <c r="X75" s="1"/>
      <c r="Y75" s="47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69" x14ac:dyDescent="0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2"/>
      <c r="S76" s="1"/>
      <c r="T76" s="1"/>
      <c r="U76" s="1"/>
      <c r="V76" s="1"/>
      <c r="W76" s="1"/>
      <c r="X76" s="1"/>
      <c r="Y76" s="47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69" x14ac:dyDescent="0.25">
      <c r="A77" s="26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2"/>
      <c r="S77" s="1"/>
      <c r="T77" s="1"/>
      <c r="U77" s="1"/>
      <c r="V77" s="1"/>
      <c r="W77" s="1"/>
      <c r="X77" s="1"/>
      <c r="Y77" s="47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69" x14ac:dyDescent="0.25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S78" s="1"/>
      <c r="T78" s="1"/>
      <c r="U78" s="1"/>
      <c r="V78" s="1"/>
      <c r="W78" s="1"/>
      <c r="X78" s="1"/>
      <c r="Y78" s="47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69" x14ac:dyDescent="0.25">
      <c r="A79" s="34"/>
      <c r="B79" s="32"/>
      <c r="C79" s="36"/>
      <c r="D79" s="36"/>
      <c r="E79" s="36"/>
      <c r="F79" s="33"/>
      <c r="G79" s="33"/>
      <c r="H79" s="33"/>
      <c r="I79" s="33"/>
      <c r="J79" s="33"/>
      <c r="K79" s="33"/>
      <c r="L79" s="33"/>
      <c r="M79" s="33"/>
      <c r="N79" s="33"/>
      <c r="S79" s="1"/>
      <c r="T79" s="1"/>
      <c r="U79" s="1"/>
      <c r="V79" s="1"/>
      <c r="W79" s="1"/>
      <c r="X79" s="1"/>
      <c r="Y79" s="47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69" x14ac:dyDescent="0.25">
      <c r="A80" s="26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S80" s="1"/>
      <c r="T80" s="1"/>
      <c r="U80" s="1"/>
      <c r="V80" s="1"/>
      <c r="W80" s="1"/>
      <c r="X80" s="1"/>
      <c r="Y80" s="47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x14ac:dyDescent="0.25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S81" s="1"/>
      <c r="T81" s="1"/>
      <c r="U81" s="1"/>
      <c r="V81" s="1"/>
      <c r="W81" s="1"/>
      <c r="X81" s="1"/>
      <c r="Y81" s="47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x14ac:dyDescent="0.25">
      <c r="A82" s="26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S82" s="1"/>
      <c r="T82" s="1"/>
      <c r="U82" s="1"/>
      <c r="V82" s="1"/>
      <c r="W82" s="1"/>
      <c r="X82" s="1"/>
      <c r="Y82" s="47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x14ac:dyDescent="0.25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S83" s="1"/>
      <c r="T83" s="1"/>
      <c r="U83" s="1"/>
      <c r="V83" s="1"/>
      <c r="W83" s="1"/>
      <c r="X83" s="1"/>
      <c r="Y83" s="47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x14ac:dyDescent="0.25">
      <c r="A84" s="26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S84" s="1"/>
      <c r="T84" s="1"/>
      <c r="U84" s="1"/>
      <c r="V84" s="1"/>
      <c r="W84" s="1"/>
      <c r="X84" s="1"/>
      <c r="Y84" s="47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x14ac:dyDescent="0.25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S85" s="1"/>
      <c r="T85" s="1"/>
      <c r="U85" s="1"/>
      <c r="V85" s="1"/>
      <c r="W85" s="1"/>
      <c r="X85" s="1"/>
      <c r="Y85" s="47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x14ac:dyDescent="0.25">
      <c r="A86" s="26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S86" s="1"/>
      <c r="T86" s="1"/>
      <c r="U86" s="1"/>
      <c r="V86" s="1"/>
      <c r="W86" s="1"/>
      <c r="X86" s="1"/>
      <c r="Y86" s="47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x14ac:dyDescent="0.25">
      <c r="A87" s="31"/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S87" s="1"/>
      <c r="T87" s="1"/>
      <c r="U87" s="1"/>
      <c r="V87" s="1"/>
      <c r="W87" s="1"/>
      <c r="X87" s="1"/>
      <c r="Y87" s="47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x14ac:dyDescent="0.25">
      <c r="A88" s="26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S88" s="1"/>
      <c r="T88" s="1"/>
      <c r="U88" s="1"/>
      <c r="V88" s="1"/>
      <c r="W88" s="1"/>
      <c r="X88" s="1"/>
      <c r="Y88" s="47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x14ac:dyDescent="0.25">
      <c r="A89" s="31"/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S89" s="1"/>
      <c r="T89" s="1"/>
      <c r="U89" s="1"/>
      <c r="V89" s="1"/>
      <c r="W89" s="1"/>
      <c r="X89" s="1"/>
      <c r="Y89" s="47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x14ac:dyDescent="0.25">
      <c r="A90" s="26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S90" s="1"/>
      <c r="T90" s="1"/>
      <c r="U90" s="1"/>
      <c r="V90" s="1"/>
      <c r="W90" s="1"/>
      <c r="X90" s="1"/>
      <c r="Y90" s="47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x14ac:dyDescent="0.25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S91" s="1"/>
      <c r="T91" s="1"/>
      <c r="U91" s="1"/>
      <c r="V91" s="1"/>
      <c r="W91" s="1"/>
      <c r="X91" s="1"/>
      <c r="Y91" s="47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x14ac:dyDescent="0.25">
      <c r="S92" s="1"/>
      <c r="T92" s="1"/>
      <c r="U92" s="1"/>
      <c r="V92" s="1"/>
      <c r="W92" s="1"/>
      <c r="X92" s="1"/>
      <c r="Y92" s="47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x14ac:dyDescent="0.25">
      <c r="S93" s="1"/>
      <c r="T93" s="1"/>
      <c r="U93" s="1"/>
      <c r="V93" s="1"/>
      <c r="W93" s="1"/>
      <c r="X93" s="1"/>
      <c r="Y93" s="47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x14ac:dyDescent="0.25">
      <c r="S94" s="1"/>
      <c r="T94" s="1"/>
      <c r="U94" s="1"/>
      <c r="V94" s="1"/>
      <c r="W94" s="1"/>
      <c r="X94" s="1"/>
      <c r="Y94" s="47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x14ac:dyDescent="0.25">
      <c r="S95" s="1"/>
      <c r="T95" s="1"/>
      <c r="U95" s="1"/>
      <c r="V95" s="1"/>
      <c r="W95" s="1"/>
      <c r="X95" s="1"/>
      <c r="Y95" s="47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x14ac:dyDescent="0.25">
      <c r="S96" s="1"/>
      <c r="T96" s="1"/>
      <c r="U96" s="1"/>
      <c r="V96" s="1"/>
      <c r="W96" s="1"/>
      <c r="X96" s="1"/>
      <c r="Y96" s="47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9:37" x14ac:dyDescent="0.25">
      <c r="S97" s="1"/>
      <c r="T97" s="1"/>
      <c r="U97" s="1"/>
      <c r="V97" s="1"/>
      <c r="W97" s="1"/>
      <c r="X97" s="1"/>
      <c r="Y97" s="47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9:37" x14ac:dyDescent="0.25">
      <c r="S98" s="1"/>
      <c r="T98" s="1"/>
      <c r="U98" s="1"/>
      <c r="V98" s="1"/>
      <c r="W98" s="1"/>
      <c r="X98" s="1"/>
      <c r="Y98" s="47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9:37" x14ac:dyDescent="0.25">
      <c r="S99" s="1"/>
      <c r="T99" s="1"/>
      <c r="U99" s="1"/>
      <c r="V99" s="1"/>
      <c r="W99" s="1"/>
      <c r="X99" s="1"/>
      <c r="Y99" s="47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9:37" x14ac:dyDescent="0.25">
      <c r="S100" s="1"/>
      <c r="T100" s="1"/>
      <c r="U100" s="1"/>
      <c r="V100" s="1"/>
      <c r="W100" s="1"/>
      <c r="X100" s="1"/>
      <c r="Y100" s="47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9:37" x14ac:dyDescent="0.25">
      <c r="S101" s="1"/>
      <c r="T101" s="1"/>
      <c r="U101" s="1"/>
      <c r="V101" s="1"/>
      <c r="W101" s="1"/>
      <c r="X101" s="1"/>
      <c r="Y101" s="47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9:37" x14ac:dyDescent="0.25">
      <c r="S102" s="1"/>
      <c r="T102" s="1"/>
      <c r="U102" s="1"/>
      <c r="V102" s="1"/>
      <c r="W102" s="1"/>
      <c r="X102" s="1"/>
      <c r="Y102" s="47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9:37" x14ac:dyDescent="0.25">
      <c r="S103" s="1"/>
      <c r="T103" s="1"/>
      <c r="U103" s="1"/>
      <c r="V103" s="1"/>
      <c r="W103" s="1"/>
      <c r="X103" s="1"/>
      <c r="Y103" s="47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9:37" x14ac:dyDescent="0.25">
      <c r="S104" s="1"/>
      <c r="T104" s="1"/>
      <c r="U104" s="1"/>
      <c r="V104" s="1"/>
      <c r="W104" s="1"/>
      <c r="X104" s="1"/>
      <c r="Y104" s="47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9:37" x14ac:dyDescent="0.25">
      <c r="S105" s="1"/>
      <c r="T105" s="1"/>
      <c r="U105" s="1"/>
      <c r="V105" s="1"/>
      <c r="W105" s="1"/>
      <c r="X105" s="1"/>
      <c r="Y105" s="47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9:37" x14ac:dyDescent="0.25">
      <c r="S106" s="1"/>
      <c r="T106" s="1"/>
      <c r="U106" s="1"/>
      <c r="V106" s="1"/>
      <c r="W106" s="1"/>
      <c r="X106" s="1"/>
      <c r="Y106" s="47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9:37" x14ac:dyDescent="0.25">
      <c r="S107" s="1"/>
      <c r="T107" s="1"/>
      <c r="U107" s="1"/>
      <c r="V107" s="1"/>
      <c r="W107" s="1"/>
      <c r="X107" s="1"/>
      <c r="Y107" s="47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9:37" x14ac:dyDescent="0.25">
      <c r="S108" s="1"/>
      <c r="T108" s="1"/>
      <c r="U108" s="1"/>
      <c r="V108" s="1"/>
      <c r="W108" s="1"/>
      <c r="X108" s="1"/>
      <c r="Y108" s="47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9:37" x14ac:dyDescent="0.25">
      <c r="S109" s="1"/>
      <c r="T109" s="1"/>
      <c r="U109" s="1"/>
      <c r="V109" s="1"/>
      <c r="W109" s="1"/>
      <c r="X109" s="1"/>
      <c r="Y109" s="47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9:37" x14ac:dyDescent="0.25">
      <c r="S110" s="1"/>
      <c r="T110" s="1"/>
      <c r="U110" s="1"/>
      <c r="V110" s="1"/>
      <c r="W110" s="1"/>
      <c r="X110" s="1"/>
      <c r="Y110" s="47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9:37" x14ac:dyDescent="0.25">
      <c r="S111" s="1"/>
      <c r="T111" s="1"/>
      <c r="U111" s="1"/>
      <c r="V111" s="1"/>
      <c r="W111" s="1"/>
      <c r="X111" s="1"/>
      <c r="Y111" s="47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9:37" x14ac:dyDescent="0.25">
      <c r="S112" s="1"/>
      <c r="T112" s="1"/>
      <c r="U112" s="1"/>
      <c r="V112" s="1"/>
      <c r="W112" s="1"/>
      <c r="X112" s="1"/>
      <c r="Y112" s="47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9:37" x14ac:dyDescent="0.25">
      <c r="S113" s="1"/>
      <c r="T113" s="1"/>
      <c r="U113" s="1"/>
      <c r="V113" s="1"/>
      <c r="W113" s="1"/>
      <c r="X113" s="1"/>
      <c r="Y113" s="47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9:37" x14ac:dyDescent="0.25">
      <c r="S114" s="1"/>
      <c r="T114" s="1"/>
      <c r="U114" s="1"/>
      <c r="V114" s="1"/>
      <c r="W114" s="1"/>
      <c r="X114" s="1"/>
      <c r="Y114" s="47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9:37" x14ac:dyDescent="0.25">
      <c r="S115" s="1"/>
      <c r="T115" s="1"/>
      <c r="U115" s="1"/>
      <c r="V115" s="1"/>
      <c r="W115" s="1"/>
      <c r="X115" s="1"/>
      <c r="Y115" s="47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9:37" x14ac:dyDescent="0.25">
      <c r="S116" s="1"/>
      <c r="T116" s="1"/>
      <c r="U116" s="1"/>
      <c r="V116" s="1"/>
      <c r="W116" s="1"/>
      <c r="X116" s="1"/>
      <c r="Y116" s="47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9:37" x14ac:dyDescent="0.25">
      <c r="S117" s="1"/>
      <c r="T117" s="1"/>
      <c r="U117" s="1"/>
      <c r="V117" s="1"/>
      <c r="W117" s="1"/>
      <c r="X117" s="1"/>
      <c r="Y117" s="47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9:37" x14ac:dyDescent="0.25">
      <c r="S118" s="1"/>
      <c r="T118" s="1"/>
      <c r="U118" s="1"/>
      <c r="V118" s="1"/>
      <c r="W118" s="1"/>
      <c r="X118" s="1"/>
      <c r="Y118" s="47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9:37" x14ac:dyDescent="0.25">
      <c r="S119" s="1"/>
      <c r="T119" s="1"/>
      <c r="U119" s="1"/>
      <c r="V119" s="1"/>
      <c r="W119" s="1"/>
      <c r="X119" s="1"/>
      <c r="Y119" s="47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9:37" x14ac:dyDescent="0.25">
      <c r="S120" s="1"/>
      <c r="T120" s="1"/>
      <c r="U120" s="1"/>
      <c r="V120" s="1"/>
      <c r="W120" s="1"/>
      <c r="X120" s="1"/>
      <c r="Y120" s="47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9:37" x14ac:dyDescent="0.25">
      <c r="S121" s="1"/>
      <c r="T121" s="1"/>
      <c r="U121" s="1"/>
      <c r="V121" s="1"/>
      <c r="W121" s="1"/>
      <c r="X121" s="1"/>
      <c r="Y121" s="47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9:37" x14ac:dyDescent="0.25">
      <c r="S122" s="1"/>
      <c r="T122" s="1"/>
      <c r="U122" s="1"/>
      <c r="V122" s="1"/>
      <c r="W122" s="1"/>
      <c r="X122" s="1"/>
      <c r="Y122" s="47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9:37" x14ac:dyDescent="0.25">
      <c r="S123" s="1"/>
      <c r="T123" s="1"/>
      <c r="U123" s="1"/>
      <c r="V123" s="1"/>
      <c r="W123" s="1"/>
      <c r="X123" s="1"/>
      <c r="Y123" s="47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9:37" x14ac:dyDescent="0.25">
      <c r="S124" s="1"/>
      <c r="T124" s="1"/>
      <c r="U124" s="1"/>
      <c r="V124" s="1"/>
      <c r="W124" s="1"/>
      <c r="X124" s="1"/>
      <c r="Y124" s="47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9:37" x14ac:dyDescent="0.25">
      <c r="S125" s="1"/>
      <c r="T125" s="1"/>
      <c r="U125" s="1"/>
      <c r="V125" s="1"/>
      <c r="W125" s="1"/>
      <c r="X125" s="1"/>
      <c r="Y125" s="47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9:37" x14ac:dyDescent="0.25">
      <c r="S126" s="1"/>
      <c r="T126" s="1"/>
      <c r="U126" s="1"/>
      <c r="V126" s="1"/>
      <c r="W126" s="1"/>
      <c r="X126" s="1"/>
      <c r="Y126" s="47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9:37" x14ac:dyDescent="0.25">
      <c r="S127" s="1"/>
      <c r="T127" s="1"/>
      <c r="U127" s="1"/>
      <c r="V127" s="1"/>
      <c r="W127" s="1"/>
      <c r="X127" s="1"/>
      <c r="Y127" s="47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9:37" x14ac:dyDescent="0.25">
      <c r="S128" s="1"/>
      <c r="T128" s="1"/>
      <c r="U128" s="1"/>
      <c r="V128" s="1"/>
      <c r="W128" s="1"/>
      <c r="X128" s="1"/>
      <c r="Y128" s="47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9:37" x14ac:dyDescent="0.25">
      <c r="S129" s="1"/>
      <c r="T129" s="1"/>
      <c r="U129" s="1"/>
      <c r="V129" s="1"/>
      <c r="W129" s="1"/>
      <c r="X129" s="1"/>
      <c r="Y129" s="47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9:37" x14ac:dyDescent="0.25">
      <c r="S130" s="1"/>
      <c r="T130" s="1"/>
      <c r="U130" s="1"/>
      <c r="V130" s="1"/>
      <c r="W130" s="1"/>
      <c r="X130" s="1"/>
      <c r="Y130" s="47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9:37" x14ac:dyDescent="0.25">
      <c r="S131" s="1"/>
      <c r="T131" s="1"/>
      <c r="U131" s="1"/>
      <c r="V131" s="1"/>
      <c r="W131" s="1"/>
      <c r="X131" s="1"/>
      <c r="Y131" s="47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9:37" x14ac:dyDescent="0.25">
      <c r="S132" s="1"/>
      <c r="T132" s="1"/>
      <c r="U132" s="1"/>
      <c r="V132" s="1"/>
      <c r="W132" s="1"/>
      <c r="X132" s="1"/>
      <c r="Y132" s="47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9:37" x14ac:dyDescent="0.25">
      <c r="S133" s="1"/>
      <c r="T133" s="1"/>
      <c r="U133" s="1"/>
      <c r="V133" s="1"/>
      <c r="W133" s="1"/>
      <c r="X133" s="1"/>
      <c r="Y133" s="47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9:37" x14ac:dyDescent="0.25">
      <c r="S134" s="1"/>
      <c r="T134" s="1"/>
      <c r="U134" s="1"/>
      <c r="V134" s="1"/>
      <c r="W134" s="1"/>
      <c r="X134" s="1"/>
      <c r="Y134" s="47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9:37" x14ac:dyDescent="0.25">
      <c r="S135" s="1"/>
      <c r="T135" s="1"/>
      <c r="U135" s="1"/>
      <c r="V135" s="1"/>
      <c r="W135" s="1"/>
      <c r="X135" s="1"/>
      <c r="Y135" s="47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9:37" x14ac:dyDescent="0.25">
      <c r="S136" s="1"/>
      <c r="T136" s="1"/>
      <c r="U136" s="1"/>
      <c r="V136" s="1"/>
      <c r="W136" s="1"/>
      <c r="X136" s="1"/>
      <c r="Y136" s="47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9:37" x14ac:dyDescent="0.25">
      <c r="S137" s="1"/>
      <c r="T137" s="1"/>
      <c r="U137" s="1"/>
      <c r="V137" s="1"/>
      <c r="W137" s="1"/>
      <c r="X137" s="1"/>
      <c r="Y137" s="47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9:37" x14ac:dyDescent="0.25">
      <c r="S138" s="1"/>
      <c r="T138" s="1"/>
      <c r="U138" s="1"/>
      <c r="V138" s="1"/>
      <c r="W138" s="1"/>
      <c r="X138" s="1"/>
      <c r="Y138" s="47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9:37" x14ac:dyDescent="0.25">
      <c r="S139" s="1"/>
      <c r="T139" s="1"/>
      <c r="U139" s="1"/>
      <c r="V139" s="1"/>
      <c r="W139" s="1"/>
      <c r="X139" s="1"/>
      <c r="Y139" s="47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9:37" x14ac:dyDescent="0.25">
      <c r="S140" s="1"/>
      <c r="T140" s="1"/>
      <c r="U140" s="1"/>
      <c r="V140" s="1"/>
      <c r="W140" s="1"/>
      <c r="X140" s="1"/>
      <c r="Y140" s="47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9:37" x14ac:dyDescent="0.25">
      <c r="S141" s="1"/>
      <c r="T141" s="1"/>
      <c r="U141" s="1"/>
      <c r="V141" s="1"/>
      <c r="W141" s="1"/>
      <c r="X141" s="1"/>
      <c r="Y141" s="47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9:37" x14ac:dyDescent="0.25">
      <c r="S142" s="1"/>
      <c r="T142" s="1"/>
      <c r="U142" s="1"/>
      <c r="V142" s="1"/>
      <c r="W142" s="1"/>
      <c r="X142" s="1"/>
      <c r="Y142" s="47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9:37" x14ac:dyDescent="0.25">
      <c r="S143" s="1"/>
      <c r="T143" s="1"/>
      <c r="U143" s="1"/>
      <c r="V143" s="1"/>
      <c r="W143" s="1"/>
      <c r="X143" s="1"/>
      <c r="Y143" s="47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9:37" x14ac:dyDescent="0.25">
      <c r="S144" s="1"/>
      <c r="T144" s="1"/>
      <c r="U144" s="1"/>
      <c r="V144" s="1"/>
      <c r="W144" s="1"/>
      <c r="X144" s="1"/>
      <c r="Y144" s="47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9:37" x14ac:dyDescent="0.25">
      <c r="S145" s="1"/>
      <c r="T145" s="1"/>
      <c r="U145" s="1"/>
      <c r="V145" s="1"/>
      <c r="W145" s="1"/>
      <c r="X145" s="1"/>
      <c r="Y145" s="47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9:37" x14ac:dyDescent="0.25">
      <c r="S146" s="1"/>
      <c r="T146" s="1"/>
      <c r="U146" s="1"/>
      <c r="V146" s="1"/>
      <c r="W146" s="1"/>
      <c r="X146" s="1"/>
      <c r="Y146" s="47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9:37" x14ac:dyDescent="0.25">
      <c r="S147" s="1"/>
      <c r="T147" s="1"/>
      <c r="U147" s="1"/>
      <c r="V147" s="1"/>
      <c r="W147" s="1"/>
      <c r="X147" s="1"/>
      <c r="Y147" s="47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9:37" x14ac:dyDescent="0.25">
      <c r="S148" s="1"/>
      <c r="T148" s="1"/>
      <c r="U148" s="1"/>
      <c r="V148" s="1"/>
      <c r="W148" s="1"/>
      <c r="X148" s="1"/>
      <c r="Y148" s="47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9:37" x14ac:dyDescent="0.25">
      <c r="S149" s="1"/>
      <c r="T149" s="1"/>
      <c r="U149" s="1"/>
      <c r="V149" s="1"/>
      <c r="W149" s="1"/>
      <c r="X149" s="1"/>
      <c r="Y149" s="47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9:37" x14ac:dyDescent="0.25">
      <c r="S150" s="1"/>
      <c r="T150" s="1"/>
      <c r="U150" s="1"/>
      <c r="V150" s="1"/>
      <c r="W150" s="1"/>
      <c r="X150" s="1"/>
      <c r="Y150" s="47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9:37" x14ac:dyDescent="0.25">
      <c r="S151" s="1"/>
      <c r="T151" s="1"/>
      <c r="U151" s="1"/>
      <c r="V151" s="1"/>
      <c r="W151" s="1"/>
      <c r="X151" s="1"/>
      <c r="Y151" s="47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9:37" x14ac:dyDescent="0.25">
      <c r="S152" s="1"/>
      <c r="T152" s="1"/>
      <c r="U152" s="1"/>
      <c r="V152" s="1"/>
      <c r="W152" s="1"/>
      <c r="X152" s="1"/>
      <c r="Y152" s="47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9:37" x14ac:dyDescent="0.25">
      <c r="S153" s="1"/>
      <c r="T153" s="1"/>
      <c r="U153" s="1"/>
      <c r="V153" s="1"/>
      <c r="W153" s="1"/>
      <c r="X153" s="1"/>
      <c r="Y153" s="47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9:37" x14ac:dyDescent="0.25">
      <c r="S154" s="1"/>
      <c r="T154" s="1"/>
      <c r="U154" s="1"/>
      <c r="V154" s="1"/>
      <c r="W154" s="1"/>
      <c r="X154" s="1"/>
      <c r="Y154" s="47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9:37" x14ac:dyDescent="0.25">
      <c r="S155" s="1"/>
      <c r="T155" s="1"/>
      <c r="U155" s="1"/>
      <c r="V155" s="1"/>
      <c r="W155" s="1"/>
      <c r="X155" s="1"/>
      <c r="Y155" s="47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9:37" x14ac:dyDescent="0.25">
      <c r="S156" s="1"/>
      <c r="T156" s="1"/>
      <c r="U156" s="1"/>
      <c r="V156" s="1"/>
      <c r="W156" s="1"/>
      <c r="X156" s="1"/>
      <c r="Y156" s="47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9:37" x14ac:dyDescent="0.25">
      <c r="S157" s="1"/>
      <c r="T157" s="1"/>
      <c r="U157" s="1"/>
      <c r="V157" s="1"/>
      <c r="W157" s="1"/>
      <c r="X157" s="1"/>
      <c r="Y157" s="47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9:37" x14ac:dyDescent="0.25">
      <c r="S158" s="1"/>
      <c r="T158" s="1"/>
      <c r="U158" s="1"/>
      <c r="V158" s="1"/>
      <c r="W158" s="1"/>
      <c r="X158" s="1"/>
      <c r="Y158" s="47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9:37" x14ac:dyDescent="0.25">
      <c r="S159" s="1"/>
      <c r="T159" s="1"/>
      <c r="U159" s="1"/>
      <c r="V159" s="1"/>
      <c r="W159" s="1"/>
      <c r="X159" s="1"/>
      <c r="Y159" s="47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9:37" x14ac:dyDescent="0.25">
      <c r="S160" s="1"/>
      <c r="T160" s="1"/>
      <c r="U160" s="1"/>
      <c r="V160" s="1"/>
      <c r="W160" s="1"/>
      <c r="X160" s="1"/>
      <c r="Y160" s="47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9:37" x14ac:dyDescent="0.25">
      <c r="S161" s="1"/>
      <c r="T161" s="1"/>
      <c r="U161" s="1"/>
      <c r="V161" s="1"/>
      <c r="W161" s="1"/>
      <c r="X161" s="1"/>
      <c r="Y161" s="47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9:37" x14ac:dyDescent="0.25">
      <c r="S162" s="1"/>
      <c r="T162" s="1"/>
      <c r="U162" s="1"/>
      <c r="V162" s="1"/>
      <c r="W162" s="1"/>
      <c r="X162" s="1"/>
      <c r="Y162" s="47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9:37" x14ac:dyDescent="0.25">
      <c r="S163" s="1"/>
      <c r="T163" s="1"/>
      <c r="U163" s="1"/>
      <c r="V163" s="1"/>
      <c r="W163" s="1"/>
      <c r="X163" s="1"/>
      <c r="Y163" s="47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9:37" x14ac:dyDescent="0.25">
      <c r="S164" s="1"/>
      <c r="T164" s="1"/>
      <c r="U164" s="1"/>
      <c r="V164" s="1"/>
      <c r="W164" s="1"/>
      <c r="X164" s="1"/>
      <c r="Y164" s="47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9:37" x14ac:dyDescent="0.25">
      <c r="S165" s="1"/>
      <c r="T165" s="1"/>
      <c r="U165" s="1"/>
      <c r="V165" s="1"/>
      <c r="W165" s="1"/>
      <c r="X165" s="1"/>
      <c r="Y165" s="47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9:37" x14ac:dyDescent="0.25">
      <c r="S166" s="1"/>
      <c r="T166" s="1"/>
      <c r="U166" s="1"/>
      <c r="V166" s="1"/>
      <c r="W166" s="1"/>
      <c r="X166" s="1"/>
      <c r="Y166" s="47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9:37" x14ac:dyDescent="0.25">
      <c r="S167" s="1"/>
      <c r="T167" s="1"/>
      <c r="U167" s="1"/>
      <c r="V167" s="1"/>
      <c r="W167" s="1"/>
      <c r="X167" s="1"/>
      <c r="Y167" s="47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9:37" x14ac:dyDescent="0.25">
      <c r="S168" s="1"/>
      <c r="T168" s="1"/>
      <c r="U168" s="1"/>
      <c r="V168" s="1"/>
      <c r="W168" s="1"/>
      <c r="X168" s="1"/>
      <c r="Y168" s="47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9:37" x14ac:dyDescent="0.25">
      <c r="S169" s="1"/>
      <c r="T169" s="1"/>
      <c r="U169" s="1"/>
      <c r="V169" s="1"/>
      <c r="W169" s="1"/>
      <c r="X169" s="1"/>
      <c r="Y169" s="47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9:37" x14ac:dyDescent="0.25">
      <c r="S170" s="1"/>
      <c r="T170" s="1"/>
      <c r="U170" s="1"/>
      <c r="V170" s="1"/>
      <c r="W170" s="1"/>
      <c r="X170" s="1"/>
      <c r="Y170" s="47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9:37" x14ac:dyDescent="0.25">
      <c r="S171" s="1"/>
      <c r="T171" s="1"/>
      <c r="U171" s="1"/>
      <c r="V171" s="1"/>
      <c r="W171" s="1"/>
      <c r="X171" s="1"/>
      <c r="Y171" s="47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9:37" x14ac:dyDescent="0.25">
      <c r="S172" s="1"/>
      <c r="T172" s="1"/>
      <c r="U172" s="1"/>
      <c r="V172" s="1"/>
      <c r="W172" s="1"/>
      <c r="X172" s="1"/>
      <c r="Y172" s="47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9:37" x14ac:dyDescent="0.25">
      <c r="S173" s="1"/>
      <c r="T173" s="1"/>
      <c r="U173" s="1"/>
      <c r="V173" s="1"/>
      <c r="W173" s="1"/>
      <c r="X173" s="1"/>
      <c r="Y173" s="47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9:37" x14ac:dyDescent="0.25">
      <c r="S174" s="1"/>
      <c r="T174" s="1"/>
      <c r="U174" s="1"/>
      <c r="V174" s="1"/>
      <c r="W174" s="1"/>
      <c r="X174" s="1"/>
      <c r="Y174" s="47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9:37" x14ac:dyDescent="0.25">
      <c r="S175" s="1"/>
      <c r="T175" s="1"/>
      <c r="U175" s="1"/>
      <c r="V175" s="1"/>
      <c r="W175" s="1"/>
      <c r="X175" s="1"/>
      <c r="Y175" s="47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9:37" x14ac:dyDescent="0.25">
      <c r="S176" s="1"/>
      <c r="T176" s="1"/>
      <c r="U176" s="1"/>
      <c r="V176" s="1"/>
      <c r="W176" s="1"/>
      <c r="X176" s="1"/>
      <c r="Y176" s="47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9:37" x14ac:dyDescent="0.25">
      <c r="S177" s="1"/>
      <c r="T177" s="1"/>
      <c r="U177" s="1"/>
      <c r="V177" s="1"/>
      <c r="W177" s="1"/>
      <c r="X177" s="1"/>
      <c r="Y177" s="47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9:37" x14ac:dyDescent="0.25">
      <c r="S178" s="1"/>
      <c r="T178" s="1"/>
      <c r="U178" s="1"/>
      <c r="V178" s="1"/>
      <c r="W178" s="1"/>
      <c r="X178" s="1"/>
      <c r="Y178" s="47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9:37" x14ac:dyDescent="0.25">
      <c r="S179" s="1"/>
      <c r="T179" s="1"/>
      <c r="U179" s="1"/>
      <c r="V179" s="1"/>
      <c r="W179" s="1"/>
      <c r="X179" s="1"/>
      <c r="Y179" s="47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9:37" x14ac:dyDescent="0.25">
      <c r="S180" s="1"/>
      <c r="T180" s="1"/>
      <c r="U180" s="1"/>
      <c r="V180" s="1"/>
      <c r="W180" s="1"/>
      <c r="X180" s="1"/>
      <c r="Y180" s="47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9:37" x14ac:dyDescent="0.25">
      <c r="S181" s="1"/>
      <c r="T181" s="1"/>
      <c r="U181" s="1"/>
      <c r="V181" s="1"/>
      <c r="W181" s="1"/>
      <c r="X181" s="1"/>
      <c r="Y181" s="47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9:37" x14ac:dyDescent="0.25">
      <c r="S182" s="1"/>
      <c r="T182" s="1"/>
      <c r="U182" s="1"/>
      <c r="V182" s="1"/>
      <c r="W182" s="1"/>
      <c r="X182" s="1"/>
      <c r="Y182" s="47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9:37" x14ac:dyDescent="0.25">
      <c r="S183" s="1"/>
      <c r="T183" s="1"/>
      <c r="U183" s="1"/>
      <c r="V183" s="1"/>
      <c r="W183" s="1"/>
      <c r="X183" s="1"/>
      <c r="Y183" s="47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9:37" x14ac:dyDescent="0.25">
      <c r="S184" s="1"/>
      <c r="T184" s="1"/>
      <c r="U184" s="1"/>
      <c r="V184" s="1"/>
      <c r="W184" s="1"/>
      <c r="X184" s="1"/>
      <c r="Y184" s="47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9:37" x14ac:dyDescent="0.25">
      <c r="S185" s="1"/>
      <c r="T185" s="1"/>
      <c r="U185" s="1"/>
      <c r="V185" s="1"/>
      <c r="W185" s="1"/>
      <c r="X185" s="1"/>
      <c r="Y185" s="47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9:37" x14ac:dyDescent="0.25">
      <c r="S186" s="1"/>
      <c r="T186" s="1"/>
      <c r="U186" s="1"/>
      <c r="V186" s="1"/>
      <c r="W186" s="1"/>
      <c r="X186" s="1"/>
      <c r="Y186" s="47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9:37" x14ac:dyDescent="0.25">
      <c r="S187" s="1"/>
      <c r="T187" s="1"/>
      <c r="U187" s="1"/>
      <c r="V187" s="1"/>
      <c r="W187" s="1"/>
      <c r="X187" s="1"/>
      <c r="Y187" s="47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9:37" x14ac:dyDescent="0.25">
      <c r="S188" s="1"/>
      <c r="T188" s="1"/>
      <c r="U188" s="1"/>
      <c r="V188" s="1"/>
      <c r="W188" s="1"/>
      <c r="X188" s="1"/>
      <c r="Y188" s="47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9:37" x14ac:dyDescent="0.25">
      <c r="S189" s="1"/>
      <c r="T189" s="1"/>
      <c r="U189" s="1"/>
      <c r="V189" s="1"/>
      <c r="W189" s="1"/>
      <c r="X189" s="1"/>
      <c r="Y189" s="47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9:37" x14ac:dyDescent="0.25">
      <c r="S190" s="1"/>
      <c r="T190" s="1"/>
      <c r="U190" s="1"/>
      <c r="V190" s="1"/>
      <c r="W190" s="1"/>
      <c r="X190" s="1"/>
      <c r="Y190" s="47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9:37" x14ac:dyDescent="0.25">
      <c r="S191" s="1"/>
      <c r="T191" s="1"/>
      <c r="U191" s="1"/>
      <c r="V191" s="1"/>
      <c r="W191" s="1"/>
      <c r="X191" s="1"/>
      <c r="Y191" s="47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9:37" x14ac:dyDescent="0.25">
      <c r="S192" s="1"/>
      <c r="T192" s="1"/>
      <c r="U192" s="1"/>
      <c r="V192" s="1"/>
      <c r="W192" s="1"/>
      <c r="X192" s="1"/>
      <c r="Y192" s="47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9:37" x14ac:dyDescent="0.25">
      <c r="S193" s="1"/>
      <c r="T193" s="1"/>
      <c r="U193" s="1"/>
      <c r="V193" s="1"/>
      <c r="W193" s="1"/>
      <c r="X193" s="1"/>
      <c r="Y193" s="47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9:37" x14ac:dyDescent="0.25">
      <c r="S194" s="1"/>
      <c r="T194" s="1"/>
      <c r="U194" s="1"/>
      <c r="V194" s="1"/>
      <c r="W194" s="1"/>
      <c r="X194" s="1"/>
      <c r="Y194" s="47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9:37" x14ac:dyDescent="0.25">
      <c r="S195" s="1"/>
      <c r="T195" s="1"/>
      <c r="U195" s="1"/>
      <c r="V195" s="1"/>
      <c r="W195" s="1"/>
      <c r="X195" s="1"/>
      <c r="Y195" s="47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9:37" x14ac:dyDescent="0.25">
      <c r="S196" s="1"/>
      <c r="T196" s="1"/>
      <c r="U196" s="1"/>
      <c r="V196" s="1"/>
      <c r="W196" s="1"/>
      <c r="X196" s="1"/>
      <c r="Y196" s="47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9:37" x14ac:dyDescent="0.25">
      <c r="S197" s="1"/>
      <c r="T197" s="1"/>
      <c r="U197" s="1"/>
      <c r="V197" s="1"/>
      <c r="W197" s="1"/>
      <c r="X197" s="1"/>
      <c r="Y197" s="47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9:37" x14ac:dyDescent="0.25">
      <c r="S198" s="1"/>
      <c r="T198" s="1"/>
      <c r="U198" s="1"/>
      <c r="V198" s="1"/>
      <c r="W198" s="1"/>
      <c r="X198" s="1"/>
      <c r="Y198" s="47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9:37" x14ac:dyDescent="0.25">
      <c r="S199" s="1"/>
      <c r="T199" s="1"/>
      <c r="U199" s="1"/>
      <c r="V199" s="1"/>
      <c r="W199" s="1"/>
      <c r="X199" s="1"/>
      <c r="Y199" s="47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9:37" x14ac:dyDescent="0.25">
      <c r="S200" s="1"/>
      <c r="T200" s="1"/>
      <c r="U200" s="1"/>
      <c r="V200" s="1"/>
      <c r="W200" s="1"/>
      <c r="X200" s="1"/>
      <c r="Y200" s="47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9:37" x14ac:dyDescent="0.25">
      <c r="S201" s="1"/>
      <c r="T201" s="1"/>
      <c r="U201" s="1"/>
      <c r="V201" s="1"/>
      <c r="W201" s="1"/>
      <c r="X201" s="1"/>
      <c r="Y201" s="47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9:37" x14ac:dyDescent="0.25">
      <c r="S202" s="1"/>
      <c r="T202" s="1"/>
      <c r="U202" s="1"/>
      <c r="V202" s="1"/>
      <c r="W202" s="1"/>
      <c r="X202" s="1"/>
      <c r="Y202" s="47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9:37" x14ac:dyDescent="0.25">
      <c r="S203" s="1"/>
      <c r="T203" s="1"/>
      <c r="U203" s="1"/>
      <c r="V203" s="1"/>
      <c r="W203" s="1"/>
      <c r="X203" s="1"/>
      <c r="Y203" s="47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9:37" x14ac:dyDescent="0.25">
      <c r="S204" s="1"/>
      <c r="T204" s="1"/>
      <c r="U204" s="1"/>
      <c r="V204" s="1"/>
      <c r="W204" s="1"/>
      <c r="X204" s="1"/>
      <c r="Y204" s="47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9:37" x14ac:dyDescent="0.25">
      <c r="S205" s="1"/>
      <c r="T205" s="1"/>
      <c r="U205" s="1"/>
      <c r="V205" s="1"/>
      <c r="W205" s="1"/>
      <c r="X205" s="1"/>
      <c r="Y205" s="47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9:37" x14ac:dyDescent="0.25">
      <c r="S206" s="1"/>
      <c r="T206" s="1"/>
      <c r="U206" s="1"/>
      <c r="V206" s="1"/>
      <c r="W206" s="1"/>
      <c r="X206" s="1"/>
      <c r="Y206" s="47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9:37" x14ac:dyDescent="0.25">
      <c r="S207" s="1"/>
      <c r="T207" s="1"/>
      <c r="U207" s="1"/>
      <c r="V207" s="1"/>
      <c r="W207" s="1"/>
      <c r="X207" s="1"/>
      <c r="Y207" s="47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9:37" x14ac:dyDescent="0.25">
      <c r="S208" s="1"/>
      <c r="T208" s="1"/>
      <c r="U208" s="1"/>
      <c r="V208" s="1"/>
      <c r="W208" s="1"/>
      <c r="X208" s="1"/>
      <c r="Y208" s="47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9:37" x14ac:dyDescent="0.25">
      <c r="S209" s="1"/>
      <c r="T209" s="1"/>
      <c r="U209" s="1"/>
      <c r="V209" s="1"/>
      <c r="W209" s="1"/>
      <c r="X209" s="1"/>
      <c r="Y209" s="47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9:37" x14ac:dyDescent="0.25">
      <c r="S210" s="1"/>
      <c r="T210" s="1"/>
      <c r="U210" s="1"/>
      <c r="V210" s="1"/>
      <c r="W210" s="1"/>
      <c r="X210" s="1"/>
      <c r="Y210" s="47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9:37" x14ac:dyDescent="0.25">
      <c r="S211" s="1"/>
      <c r="T211" s="1"/>
      <c r="U211" s="1"/>
      <c r="V211" s="1"/>
      <c r="W211" s="1"/>
      <c r="X211" s="1"/>
      <c r="Y211" s="47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9:37" x14ac:dyDescent="0.25">
      <c r="S212" s="1"/>
      <c r="T212" s="1"/>
      <c r="U212" s="1"/>
      <c r="V212" s="1"/>
      <c r="W212" s="1"/>
      <c r="X212" s="1"/>
      <c r="Y212" s="47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9:37" x14ac:dyDescent="0.25">
      <c r="S213" s="1"/>
      <c r="T213" s="1"/>
      <c r="U213" s="1"/>
      <c r="V213" s="1"/>
      <c r="W213" s="1"/>
      <c r="X213" s="1"/>
      <c r="Y213" s="47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9:37" x14ac:dyDescent="0.25">
      <c r="S214" s="1"/>
      <c r="T214" s="1"/>
      <c r="U214" s="1"/>
      <c r="V214" s="1"/>
      <c r="W214" s="1"/>
      <c r="X214" s="1"/>
      <c r="Y214" s="47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9:37" x14ac:dyDescent="0.25">
      <c r="S215" s="1"/>
      <c r="T215" s="1"/>
      <c r="U215" s="1"/>
      <c r="V215" s="1"/>
      <c r="W215" s="1"/>
      <c r="X215" s="1"/>
      <c r="Y215" s="47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9:37" x14ac:dyDescent="0.25">
      <c r="S216" s="1"/>
      <c r="T216" s="1"/>
      <c r="U216" s="1"/>
      <c r="V216" s="1"/>
      <c r="W216" s="1"/>
      <c r="X216" s="1"/>
      <c r="Y216" s="47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9:37" x14ac:dyDescent="0.25">
      <c r="S217" s="1"/>
      <c r="T217" s="1"/>
      <c r="U217" s="1"/>
      <c r="V217" s="1"/>
      <c r="W217" s="1"/>
      <c r="X217" s="1"/>
      <c r="Y217" s="47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9:37" x14ac:dyDescent="0.25">
      <c r="S218" s="1"/>
      <c r="T218" s="1"/>
      <c r="U218" s="1"/>
      <c r="V218" s="1"/>
      <c r="W218" s="1"/>
      <c r="X218" s="1"/>
      <c r="Y218" s="47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9:37" x14ac:dyDescent="0.25">
      <c r="S219" s="1"/>
      <c r="T219" s="1"/>
      <c r="U219" s="1"/>
      <c r="V219" s="1"/>
      <c r="W219" s="1"/>
      <c r="X219" s="1"/>
      <c r="Y219" s="47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9:37" x14ac:dyDescent="0.25">
      <c r="S220" s="1"/>
      <c r="T220" s="1"/>
      <c r="U220" s="1"/>
      <c r="V220" s="1"/>
      <c r="W220" s="1"/>
      <c r="X220" s="1"/>
      <c r="Y220" s="47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9:37" x14ac:dyDescent="0.25">
      <c r="S221" s="1"/>
      <c r="T221" s="1"/>
      <c r="U221" s="1"/>
      <c r="V221" s="1"/>
      <c r="W221" s="1"/>
      <c r="X221" s="1"/>
      <c r="Y221" s="47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9:37" x14ac:dyDescent="0.25">
      <c r="S222" s="1"/>
      <c r="T222" s="1"/>
      <c r="U222" s="1"/>
      <c r="V222" s="1"/>
      <c r="W222" s="1"/>
      <c r="X222" s="1"/>
      <c r="Y222" s="47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9:37" x14ac:dyDescent="0.25">
      <c r="S223" s="1"/>
      <c r="T223" s="1"/>
      <c r="U223" s="1"/>
      <c r="V223" s="1"/>
      <c r="W223" s="1"/>
      <c r="X223" s="1"/>
      <c r="Y223" s="47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9:37" x14ac:dyDescent="0.25">
      <c r="S224" s="1"/>
      <c r="T224" s="1"/>
      <c r="U224" s="1"/>
      <c r="V224" s="1"/>
      <c r="W224" s="1"/>
      <c r="X224" s="1"/>
      <c r="Y224" s="47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9:37" x14ac:dyDescent="0.25">
      <c r="S225" s="1"/>
      <c r="T225" s="1"/>
      <c r="U225" s="1"/>
      <c r="V225" s="1"/>
      <c r="W225" s="1"/>
      <c r="X225" s="1"/>
      <c r="Y225" s="47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9:37" x14ac:dyDescent="0.25">
      <c r="S226" s="1"/>
      <c r="T226" s="1"/>
      <c r="U226" s="1"/>
      <c r="V226" s="1"/>
      <c r="W226" s="1"/>
      <c r="X226" s="1"/>
      <c r="Y226" s="47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9:37" x14ac:dyDescent="0.25">
      <c r="S227" s="1"/>
      <c r="T227" s="1"/>
      <c r="U227" s="1"/>
      <c r="V227" s="1"/>
      <c r="W227" s="1"/>
      <c r="X227" s="1"/>
      <c r="Y227" s="47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</sheetData>
  <mergeCells count="4">
    <mergeCell ref="A2:N2"/>
    <mergeCell ref="A3:N3"/>
    <mergeCell ref="A4:N4"/>
    <mergeCell ref="A5:N5"/>
  </mergeCells>
  <phoneticPr fontId="0" type="noConversion"/>
  <printOptions horizontalCentered="1" verticalCentered="1"/>
  <pageMargins left="0" right="0" top="0.31496062992125984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CUADRO40</vt:lpstr>
      <vt:lpstr>A_IMPRESIÓN_IM</vt:lpstr>
      <vt:lpstr>CUADRO40!Área_de_impresión</vt:lpstr>
      <vt:lpstr>CUADRO40!Imprimir_área_IM</vt:lpstr>
    </vt:vector>
  </TitlesOfParts>
  <Company>Ministerio de Agricultura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OIA</dc:creator>
  <cp:lastModifiedBy>DIA</cp:lastModifiedBy>
  <cp:lastPrinted>2024-09-03T19:49:53Z</cp:lastPrinted>
  <dcterms:created xsi:type="dcterms:W3CDTF">1998-04-24T17:32:46Z</dcterms:created>
  <dcterms:modified xsi:type="dcterms:W3CDTF">2024-09-03T19:49:58Z</dcterms:modified>
</cp:coreProperties>
</file>